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aspars\Desktop\rez\"/>
    </mc:Choice>
  </mc:AlternateContent>
  <xr:revisionPtr revIDLastSave="0" documentId="10_ncr:100000_{F44415AB-A090-435A-9EF0-919976862DFF}" xr6:coauthVersionLast="31" xr6:coauthVersionMax="40" xr10:uidLastSave="{00000000-0000-0000-0000-000000000000}"/>
  <bookViews>
    <workbookView xWindow="0" yWindow="0" windowWidth="20490" windowHeight="7755" xr2:uid="{00000000-000D-0000-FFFF-FFFF00000000}"/>
  </bookViews>
  <sheets>
    <sheet name="Individual" sheetId="1" r:id="rId1"/>
    <sheet name="Absolūtais" sheetId="5" state="hidden" r:id="rId2"/>
    <sheet name="Komandas" sheetId="3" r:id="rId3"/>
  </sheets>
  <definedNames>
    <definedName name="_xlnm._FilterDatabase" localSheetId="1" hidden="1">Absolūtais!$A$3:$P$63</definedName>
    <definedName name="_xlnm._FilterDatabase" localSheetId="0" hidden="1">Individual!$A$3:$P$299</definedName>
    <definedName name="_xlnm.Print_Area" localSheetId="1">Absolūtais!$A$1:$J$63</definedName>
    <definedName name="_xlnm.Print_Area" localSheetId="0">Individual!$A$1:$J$299</definedName>
    <definedName name="_xlnm.Print_Titles" localSheetId="1">Absolūtais!$2:$3</definedName>
    <definedName name="_xlnm.Print_Titles" localSheetId="0">Individual!$2:$3</definedName>
    <definedName name="_xlnm.Print_Titles" localSheetId="2">Komandas!$2:$3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" i="3" l="1"/>
  <c r="A38" i="3"/>
  <c r="J167" i="1"/>
  <c r="A128" i="3"/>
  <c r="A122" i="3"/>
  <c r="A104" i="3"/>
  <c r="A98" i="3"/>
  <c r="A92" i="3"/>
  <c r="A86" i="3"/>
  <c r="A68" i="3"/>
  <c r="A62" i="3"/>
  <c r="A50" i="3"/>
  <c r="J62" i="5"/>
  <c r="J61" i="5"/>
  <c r="J60" i="5"/>
  <c r="J57" i="5"/>
  <c r="J56" i="5"/>
  <c r="J55" i="5"/>
  <c r="J54" i="5"/>
  <c r="J53" i="5"/>
  <c r="J295" i="1"/>
  <c r="J292" i="1"/>
  <c r="J283" i="1"/>
  <c r="J287" i="1"/>
  <c r="J273" i="1"/>
  <c r="J271" i="1"/>
  <c r="J269" i="1"/>
  <c r="J265" i="1"/>
  <c r="J263" i="1"/>
  <c r="J262" i="1"/>
  <c r="J188" i="1"/>
  <c r="J185" i="1"/>
  <c r="J176" i="1"/>
  <c r="J174" i="1"/>
  <c r="J171" i="1"/>
  <c r="J27" i="1"/>
  <c r="J25" i="1"/>
  <c r="J37" i="1"/>
  <c r="J36" i="1"/>
  <c r="J18" i="1"/>
  <c r="J17" i="1"/>
  <c r="J16" i="1"/>
  <c r="J102" i="1"/>
  <c r="J101" i="1"/>
  <c r="J99" i="1"/>
  <c r="J67" i="1"/>
  <c r="J75" i="1"/>
  <c r="J74" i="1"/>
  <c r="A26" i="3"/>
  <c r="A80" i="3"/>
  <c r="A14" i="3"/>
  <c r="A134" i="3"/>
  <c r="A116" i="3"/>
  <c r="A110" i="3"/>
  <c r="A20" i="3"/>
  <c r="A74" i="3"/>
  <c r="A8" i="3"/>
  <c r="A56" i="3"/>
  <c r="A32" i="3"/>
  <c r="J4" i="5"/>
  <c r="J6" i="1"/>
  <c r="J51" i="5"/>
  <c r="J45" i="5"/>
  <c r="J43" i="5"/>
  <c r="J42" i="5"/>
  <c r="J38" i="5"/>
  <c r="J32" i="5"/>
  <c r="J31" i="5"/>
  <c r="J298" i="1"/>
  <c r="J296" i="1"/>
  <c r="J293" i="1"/>
  <c r="J299" i="1"/>
  <c r="J291" i="1"/>
  <c r="J116" i="1"/>
  <c r="J146" i="1"/>
  <c r="J144" i="1"/>
  <c r="J143" i="1"/>
  <c r="J142" i="1"/>
  <c r="J141" i="1"/>
  <c r="J126" i="1"/>
  <c r="J137" i="1"/>
  <c r="J132" i="1"/>
  <c r="J130" i="1"/>
  <c r="J124" i="1"/>
  <c r="J121" i="1"/>
  <c r="J151" i="1"/>
  <c r="J150" i="1"/>
  <c r="J139" i="1"/>
  <c r="J135" i="1"/>
  <c r="J149" i="1"/>
  <c r="J148" i="1"/>
  <c r="J147" i="1"/>
  <c r="J123" i="1"/>
  <c r="J109" i="1"/>
  <c r="J107" i="1"/>
  <c r="J106" i="1"/>
  <c r="J110" i="1"/>
  <c r="J108" i="1"/>
  <c r="J104" i="1"/>
  <c r="J103" i="1"/>
  <c r="J105" i="1"/>
  <c r="J98" i="1"/>
  <c r="J97" i="1"/>
  <c r="J100" i="1"/>
  <c r="J94" i="1"/>
  <c r="J96" i="1"/>
  <c r="J95" i="1"/>
  <c r="J83" i="1"/>
  <c r="J91" i="1"/>
  <c r="J87" i="1"/>
  <c r="J85" i="1"/>
  <c r="J86" i="1"/>
  <c r="J93" i="1"/>
  <c r="J84" i="1"/>
  <c r="J66" i="1"/>
  <c r="J63" i="1"/>
  <c r="J62" i="1"/>
  <c r="J59" i="1"/>
  <c r="J57" i="1"/>
  <c r="J56" i="1"/>
  <c r="J65" i="1"/>
  <c r="J42" i="1"/>
  <c r="J48" i="1"/>
  <c r="J47" i="1"/>
  <c r="J45" i="1"/>
  <c r="J35" i="1"/>
  <c r="J33" i="1"/>
  <c r="J31" i="1"/>
  <c r="J29" i="1"/>
  <c r="J32" i="1"/>
  <c r="J10" i="5"/>
  <c r="J13" i="5"/>
  <c r="J5" i="5"/>
  <c r="J7" i="5"/>
  <c r="J15" i="5"/>
  <c r="J6" i="5"/>
  <c r="J9" i="5"/>
  <c r="J18" i="5"/>
  <c r="J12" i="5"/>
  <c r="J21" i="5"/>
  <c r="J14" i="5"/>
  <c r="J11" i="5"/>
  <c r="J25" i="5"/>
  <c r="J26" i="5"/>
  <c r="J28" i="5"/>
  <c r="J30" i="5"/>
  <c r="J20" i="5"/>
  <c r="J33" i="5"/>
  <c r="J34" i="5"/>
  <c r="J36" i="5"/>
  <c r="J35" i="5"/>
  <c r="J39" i="5"/>
  <c r="J37" i="5"/>
  <c r="J41" i="5"/>
  <c r="J40" i="5"/>
  <c r="J44" i="5"/>
  <c r="J46" i="5"/>
  <c r="J48" i="5"/>
  <c r="J47" i="5"/>
  <c r="J50" i="5"/>
  <c r="J49" i="5"/>
  <c r="J52" i="5"/>
  <c r="J17" i="5"/>
  <c r="J58" i="5"/>
  <c r="J59" i="5"/>
  <c r="J16" i="5"/>
  <c r="J19" i="5"/>
  <c r="J22" i="5"/>
  <c r="J23" i="5"/>
  <c r="J24" i="5"/>
  <c r="J27" i="5"/>
  <c r="J29" i="5"/>
  <c r="J63" i="5"/>
  <c r="J8" i="5"/>
  <c r="J26" i="1"/>
  <c r="J297" i="1"/>
  <c r="J294" i="1"/>
  <c r="J290" i="1"/>
  <c r="J289" i="1"/>
  <c r="J288" i="1"/>
  <c r="J286" i="1"/>
  <c r="J285" i="1"/>
  <c r="J284" i="1"/>
  <c r="J282" i="1"/>
  <c r="J250" i="1"/>
  <c r="J249" i="1"/>
  <c r="J239" i="1"/>
  <c r="J237" i="1"/>
  <c r="J235" i="1"/>
  <c r="J233" i="1"/>
  <c r="J231" i="1"/>
  <c r="J229" i="1"/>
  <c r="J225" i="1"/>
  <c r="J224" i="1"/>
  <c r="J222" i="1"/>
  <c r="J220" i="1"/>
  <c r="J219" i="1"/>
  <c r="J217" i="1"/>
  <c r="J215" i="1"/>
  <c r="J213" i="1"/>
  <c r="J211" i="1"/>
  <c r="J208" i="1"/>
  <c r="J206" i="1"/>
  <c r="J204" i="1"/>
  <c r="J202" i="1"/>
  <c r="J199" i="1"/>
  <c r="J198" i="1"/>
  <c r="J196" i="1"/>
  <c r="J194" i="1"/>
  <c r="J192" i="1"/>
  <c r="J189" i="1"/>
  <c r="J186" i="1"/>
  <c r="J182" i="1"/>
  <c r="J179" i="1"/>
  <c r="J177" i="1"/>
  <c r="J172" i="1"/>
  <c r="J255" i="1"/>
  <c r="J254" i="1"/>
  <c r="J253" i="1"/>
  <c r="J248" i="1"/>
  <c r="J252" i="1"/>
  <c r="J251" i="1"/>
  <c r="J247" i="1"/>
  <c r="J246" i="1"/>
  <c r="J245" i="1"/>
  <c r="J244" i="1"/>
  <c r="J243" i="1"/>
  <c r="J242" i="1"/>
  <c r="J227" i="1"/>
  <c r="J241" i="1"/>
  <c r="J240" i="1"/>
  <c r="J238" i="1"/>
  <c r="J236" i="1"/>
  <c r="J234" i="1"/>
  <c r="J232" i="1"/>
  <c r="J230" i="1"/>
  <c r="J228" i="1"/>
  <c r="J226" i="1"/>
  <c r="J200" i="1"/>
  <c r="J223" i="1"/>
  <c r="J221" i="1"/>
  <c r="J181" i="1"/>
  <c r="J218" i="1"/>
  <c r="J216" i="1"/>
  <c r="J214" i="1"/>
  <c r="J212" i="1"/>
  <c r="J210" i="1"/>
  <c r="J209" i="1"/>
  <c r="J207" i="1"/>
  <c r="J205" i="1"/>
  <c r="J203" i="1"/>
  <c r="J201" i="1"/>
  <c r="J184" i="1"/>
  <c r="J170" i="1"/>
  <c r="J197" i="1"/>
  <c r="J195" i="1"/>
  <c r="J193" i="1"/>
  <c r="J191" i="1"/>
  <c r="J190" i="1"/>
  <c r="J187" i="1"/>
  <c r="J183" i="1"/>
  <c r="J180" i="1"/>
  <c r="J178" i="1"/>
  <c r="J175" i="1"/>
  <c r="J173" i="1"/>
  <c r="J168" i="1"/>
  <c r="J166" i="1"/>
  <c r="J164" i="1"/>
  <c r="J162" i="1"/>
  <c r="J161" i="1"/>
  <c r="J160" i="1"/>
  <c r="J156" i="1"/>
  <c r="J158" i="1"/>
  <c r="J169" i="1"/>
  <c r="J165" i="1"/>
  <c r="J163" i="1"/>
  <c r="J154" i="1"/>
  <c r="J155" i="1"/>
  <c r="J159" i="1"/>
  <c r="J157" i="1"/>
  <c r="J153" i="1"/>
  <c r="J152" i="1"/>
  <c r="J145" i="1"/>
  <c r="J122" i="1"/>
  <c r="J128" i="1"/>
  <c r="J115" i="1"/>
  <c r="J140" i="1"/>
  <c r="J138" i="1"/>
  <c r="J133" i="1"/>
  <c r="J114" i="1"/>
  <c r="J136" i="1"/>
  <c r="J134" i="1"/>
  <c r="J120" i="1"/>
  <c r="J131" i="1"/>
  <c r="J129" i="1"/>
  <c r="J111" i="1"/>
  <c r="J127" i="1"/>
  <c r="J125" i="1"/>
  <c r="J113" i="1"/>
  <c r="J112" i="1"/>
  <c r="J119" i="1"/>
  <c r="J118" i="1"/>
  <c r="J117" i="1"/>
  <c r="J268" i="1"/>
  <c r="J264" i="1"/>
  <c r="J261" i="1"/>
  <c r="J279" i="1"/>
  <c r="J277" i="1"/>
  <c r="J275" i="1"/>
  <c r="J267" i="1"/>
  <c r="J281" i="1"/>
  <c r="J278" i="1"/>
  <c r="J276" i="1"/>
  <c r="J280" i="1"/>
  <c r="J274" i="1"/>
  <c r="J272" i="1"/>
  <c r="J270" i="1"/>
  <c r="J258" i="1"/>
  <c r="J266" i="1"/>
  <c r="J259" i="1"/>
  <c r="J260" i="1"/>
  <c r="J256" i="1"/>
  <c r="J257" i="1"/>
  <c r="J82" i="1"/>
  <c r="J92" i="1"/>
  <c r="J90" i="1"/>
  <c r="J89" i="1"/>
  <c r="J79" i="1"/>
  <c r="J88" i="1"/>
  <c r="J81" i="1"/>
  <c r="J78" i="1"/>
  <c r="J80" i="1"/>
  <c r="J77" i="1"/>
  <c r="J76" i="1"/>
  <c r="J72" i="1"/>
  <c r="J70" i="1"/>
  <c r="J68" i="1"/>
  <c r="J73" i="1"/>
  <c r="J71" i="1"/>
  <c r="J69" i="1"/>
  <c r="J64" i="1"/>
  <c r="J52" i="1"/>
  <c r="J50" i="1"/>
  <c r="J55" i="1"/>
  <c r="J51" i="1"/>
  <c r="J61" i="1"/>
  <c r="J60" i="1"/>
  <c r="J58" i="1"/>
  <c r="J49" i="1"/>
  <c r="J54" i="1"/>
  <c r="J53" i="1"/>
  <c r="J44" i="1"/>
  <c r="J38" i="1"/>
  <c r="J46" i="1"/>
  <c r="J40" i="1"/>
  <c r="J39" i="1"/>
  <c r="J41" i="1"/>
  <c r="J43" i="1"/>
  <c r="J24" i="1"/>
  <c r="J23" i="1"/>
  <c r="J34" i="1"/>
  <c r="J21" i="1"/>
  <c r="J30" i="1"/>
  <c r="J22" i="1"/>
  <c r="J20" i="1"/>
  <c r="J28" i="1"/>
  <c r="J13" i="1"/>
  <c r="J11" i="1"/>
  <c r="J10" i="1"/>
  <c r="J15" i="1"/>
  <c r="J14" i="1"/>
  <c r="J12" i="1"/>
  <c r="J19" i="1"/>
  <c r="J7" i="1"/>
  <c r="J8" i="1"/>
  <c r="J9" i="1"/>
  <c r="J5" i="1"/>
  <c r="J4" i="1"/>
</calcChain>
</file>

<file path=xl/sharedStrings.xml><?xml version="1.0" encoding="utf-8"?>
<sst xmlns="http://schemas.openxmlformats.org/spreadsheetml/2006/main" count="2160" uniqueCount="457">
  <si>
    <t>E1</t>
  </si>
  <si>
    <t>Num</t>
  </si>
  <si>
    <t>Edgars Siliņš</t>
  </si>
  <si>
    <t>Kalsnava MB</t>
  </si>
  <si>
    <t>Haralds Pabērzis</t>
  </si>
  <si>
    <t>Moto A-Z</t>
  </si>
  <si>
    <t>Pēteris Misiņš</t>
  </si>
  <si>
    <t>E2</t>
  </si>
  <si>
    <t>E3</t>
  </si>
  <si>
    <t>Lauris Ermanis</t>
  </si>
  <si>
    <t>Toivo Nikopensius</t>
  </si>
  <si>
    <t>Paikuse MK</t>
  </si>
  <si>
    <t>Danielius Žoštautas</t>
  </si>
  <si>
    <t>Jurijs Žižkuns</t>
  </si>
  <si>
    <t>Juris Deičmanis</t>
  </si>
  <si>
    <t>Einārs Vinters</t>
  </si>
  <si>
    <t>Jāņa Vintera Moto Team Riga</t>
  </si>
  <si>
    <t>85 cm3</t>
  </si>
  <si>
    <t>Enduro</t>
  </si>
  <si>
    <t>Sandris Kļaviņš</t>
  </si>
  <si>
    <t>Renijs Āboliņš</t>
  </si>
  <si>
    <t>Quads Open</t>
  </si>
  <si>
    <t>Aivis Graudiņš</t>
  </si>
  <si>
    <t>Jānis Arbidāns</t>
  </si>
  <si>
    <t>Jānis Zaķis</t>
  </si>
  <si>
    <t>Atis Gromovs</t>
  </si>
  <si>
    <t>Gatis Megris</t>
  </si>
  <si>
    <t>Suzuki Latvia</t>
  </si>
  <si>
    <t>Kaspars Ērkulis</t>
  </si>
  <si>
    <t>Aivars Kukojs</t>
  </si>
  <si>
    <t>Jānis Jansons</t>
  </si>
  <si>
    <t>Jānis Misiņš</t>
  </si>
  <si>
    <t>Pēteris Sliede</t>
  </si>
  <si>
    <t>Individual</t>
  </si>
  <si>
    <t>C</t>
  </si>
  <si>
    <t>Ģirts Kalniņš</t>
  </si>
  <si>
    <t>Valdis Dzērve</t>
  </si>
  <si>
    <t>Jānis Lubāns</t>
  </si>
  <si>
    <t>Edgars Kursītis</t>
  </si>
  <si>
    <t>Marek Trei</t>
  </si>
  <si>
    <t>Armands Keišs</t>
  </si>
  <si>
    <t>Class</t>
  </si>
  <si>
    <t>Place</t>
  </si>
  <si>
    <t>Rider</t>
  </si>
  <si>
    <t>Club</t>
  </si>
  <si>
    <t>Country</t>
  </si>
  <si>
    <t>Total points</t>
  </si>
  <si>
    <t>Latvia</t>
  </si>
  <si>
    <t>Estonia</t>
  </si>
  <si>
    <t>Gints Bērziņš</t>
  </si>
  <si>
    <t>Allar Keerme</t>
  </si>
  <si>
    <t>Jānis Vinters</t>
  </si>
  <si>
    <t>Jarmo Lehiste</t>
  </si>
  <si>
    <t>Madars Stārostnieks</t>
  </si>
  <si>
    <t>Juri Koger</t>
  </si>
  <si>
    <t>ATV under 750cm3</t>
  </si>
  <si>
    <t>ATV over 750cm3</t>
  </si>
  <si>
    <t>Gunārs Bucenieks</t>
  </si>
  <si>
    <t>Kalvis Kušķis</t>
  </si>
  <si>
    <t>Miks Rasmanis</t>
  </si>
  <si>
    <t>Jānis Ozoliņš</t>
  </si>
  <si>
    <t>Oliver Toomela</t>
  </si>
  <si>
    <t>Lithuania</t>
  </si>
  <si>
    <t>Roberts Saušs</t>
  </si>
  <si>
    <t>Riho Keerme</t>
  </si>
  <si>
    <t>Somerpalu MK</t>
  </si>
  <si>
    <t>MK Stende</t>
  </si>
  <si>
    <t>I</t>
  </si>
  <si>
    <t>II</t>
  </si>
  <si>
    <t>III</t>
  </si>
  <si>
    <t>No.</t>
  </si>
  <si>
    <t>Points</t>
  </si>
  <si>
    <t>Final points</t>
  </si>
  <si>
    <t>Jurģis Žukas</t>
  </si>
  <si>
    <t>Argo Keerme</t>
  </si>
  <si>
    <t>Andrius Mitkevičius</t>
  </si>
  <si>
    <t>Endrik Raal</t>
  </si>
  <si>
    <t>Joel Kelder</t>
  </si>
  <si>
    <t>Stefano Chiussi</t>
  </si>
  <si>
    <t>Kilobaitas RT</t>
  </si>
  <si>
    <t>Saldus MK</t>
  </si>
  <si>
    <t>Lauris Liepiņš</t>
  </si>
  <si>
    <t>Liepāja</t>
  </si>
  <si>
    <t>Motosports RT</t>
  </si>
  <si>
    <t>Gunvaldis Vēsmiņš</t>
  </si>
  <si>
    <t>Johvi Motoklubi</t>
  </si>
  <si>
    <t>Leons Kozlovskis</t>
  </si>
  <si>
    <t>F.F.F. Sporta Klubs</t>
  </si>
  <si>
    <t>Elgars Jonass</t>
  </si>
  <si>
    <t>Timmo Mots</t>
  </si>
  <si>
    <t>Nerimantas Jucius</t>
  </si>
  <si>
    <t>MSK KIRAI-GULL MX</t>
  </si>
  <si>
    <t>Rytis Garbaciauskas</t>
  </si>
  <si>
    <t>WBR RT</t>
  </si>
  <si>
    <t>Šarūnas Matutis</t>
  </si>
  <si>
    <t>Aidas Tamosaitis</t>
  </si>
  <si>
    <t>RaceON</t>
  </si>
  <si>
    <t>Seniors 40+</t>
  </si>
  <si>
    <t>Raimonds Baltgalvis</t>
  </si>
  <si>
    <t>IK Auseklis Motoklubs</t>
  </si>
  <si>
    <t>Inguss Bērziņš</t>
  </si>
  <si>
    <t>Artis Egle</t>
  </si>
  <si>
    <t>Audrius Norkus</t>
  </si>
  <si>
    <t>Aivo Raabi</t>
  </si>
  <si>
    <t>Uldis Veidenieks</t>
  </si>
  <si>
    <t>Mārupes Auto Moto Klubs Bieriņi</t>
  </si>
  <si>
    <t>Arnis Jūrmalis</t>
  </si>
  <si>
    <t>Aivars Šilfs</t>
  </si>
  <si>
    <t>Uldis Freibergs</t>
  </si>
  <si>
    <t>Aleksis Araids</t>
  </si>
  <si>
    <t>Rodeo</t>
  </si>
  <si>
    <t>Kārlis Rodrigo Baltgalvis</t>
  </si>
  <si>
    <t>Arūnas Gelažninkas</t>
  </si>
  <si>
    <t>Rauno Voldek</t>
  </si>
  <si>
    <t>Tartu Enduro Klubi</t>
  </si>
  <si>
    <t>Juri Kommer</t>
  </si>
  <si>
    <t>Ričards Savickis</t>
  </si>
  <si>
    <t>VV Moto RT</t>
  </si>
  <si>
    <t>Ragnar Valdstein</t>
  </si>
  <si>
    <t>Juniors 14+</t>
  </si>
  <si>
    <t>Genry Arras</t>
  </si>
  <si>
    <t>KSM</t>
  </si>
  <si>
    <t>Markuss Daniels Jauntirāns</t>
  </si>
  <si>
    <t>A18+ (Amatieri)</t>
  </si>
  <si>
    <t>Mārtiņš Egle</t>
  </si>
  <si>
    <t>Valdis Šakins</t>
  </si>
  <si>
    <t>Rolands Neimanis</t>
  </si>
  <si>
    <t>Rihards Stārostnieks</t>
  </si>
  <si>
    <t>Klāvs Miķelsons</t>
  </si>
  <si>
    <t>H30+ (Hobby)</t>
  </si>
  <si>
    <t>Mareks Zolmanis</t>
  </si>
  <si>
    <t>Artūrs Treija</t>
  </si>
  <si>
    <t>Moto Mafia</t>
  </si>
  <si>
    <t>Gundars Cibuļskis</t>
  </si>
  <si>
    <t>MX Ādaži</t>
  </si>
  <si>
    <t>Jānis Freimanis</t>
  </si>
  <si>
    <t>L.R.K.</t>
  </si>
  <si>
    <t>MPK apPasaule</t>
  </si>
  <si>
    <t>Andris Cukurs</t>
  </si>
  <si>
    <t>Ričards Neimanis</t>
  </si>
  <si>
    <t>Juris Hmaruks</t>
  </si>
  <si>
    <t>Rambas R</t>
  </si>
  <si>
    <t>Ivo Ģermanis</t>
  </si>
  <si>
    <t>Ruslan Kovalčik</t>
  </si>
  <si>
    <t>Gatis Aispurs</t>
  </si>
  <si>
    <t>Andis Plūme</t>
  </si>
  <si>
    <t>Jānis Rudzroga</t>
  </si>
  <si>
    <t>Viktoras Majys</t>
  </si>
  <si>
    <t>Edgars Apsītis</t>
  </si>
  <si>
    <t>Jānis Jēgers</t>
  </si>
  <si>
    <t>Agris Kancītis</t>
  </si>
  <si>
    <t>Edgars Ivuškāns</t>
  </si>
  <si>
    <t>Aurimas Stočkus</t>
  </si>
  <si>
    <t>Tomas Lileikis</t>
  </si>
  <si>
    <t>Vilnis Skrastiņš</t>
  </si>
  <si>
    <t>Agris Mizēns</t>
  </si>
  <si>
    <t>Veterans 50+</t>
  </si>
  <si>
    <t>Ivars Miķelsons</t>
  </si>
  <si>
    <t>Andris Kalniņš</t>
  </si>
  <si>
    <t>Kestutis Gurčinas</t>
  </si>
  <si>
    <t>Enduro klubas</t>
  </si>
  <si>
    <t>Aleksandrs Markovs</t>
  </si>
  <si>
    <t>MK Kandava</t>
  </si>
  <si>
    <t>Viesturs Kaktabuls</t>
  </si>
  <si>
    <t>Rišars Vēveris</t>
  </si>
  <si>
    <t>Intars Lesnieks</t>
  </si>
  <si>
    <t>Juris Popovs</t>
  </si>
  <si>
    <t>Brendons Bunka</t>
  </si>
  <si>
    <t>Māris Gržibovskis</t>
  </si>
  <si>
    <t>Ilgvars Martemjanovs</t>
  </si>
  <si>
    <t>Daniels Zauka</t>
  </si>
  <si>
    <t>Aleksandrs Smirnovs</t>
  </si>
  <si>
    <t>Ingus Liparts</t>
  </si>
  <si>
    <t>Mārtiņš Cepurnieks</t>
  </si>
  <si>
    <t>Ainārs Lielmežs</t>
  </si>
  <si>
    <t>Antanas Pučinskas</t>
  </si>
  <si>
    <t>Vitālijs Podskočijs</t>
  </si>
  <si>
    <t>Raivis Veinbergs</t>
  </si>
  <si>
    <t>Romans Stašuļonoks</t>
  </si>
  <si>
    <t>Didzis Kalve</t>
  </si>
  <si>
    <t>Riho Unt</t>
  </si>
  <si>
    <t>Freedom Feelers Motoklubi</t>
  </si>
  <si>
    <t>Timo Kals</t>
  </si>
  <si>
    <t>Valteris Budahs</t>
  </si>
  <si>
    <t>Rytis Lukošaitis</t>
  </si>
  <si>
    <t>Gundars Timbra</t>
  </si>
  <si>
    <t>Jānis Blaževics</t>
  </si>
  <si>
    <t>Laurynas Česna</t>
  </si>
  <si>
    <t>Dainis Badūns</t>
  </si>
  <si>
    <t>Maido Martsik</t>
  </si>
  <si>
    <t>Karksi RT</t>
  </si>
  <si>
    <t>Andrius Raudonis</t>
  </si>
  <si>
    <t>Valts Gailis</t>
  </si>
  <si>
    <t>Jānis Zušmanis</t>
  </si>
  <si>
    <t>Sandis Kuklis</t>
  </si>
  <si>
    <t>Salvis Kovaļevskis</t>
  </si>
  <si>
    <t>Mareks Marčenkovs</t>
  </si>
  <si>
    <t>Dagnis Raģis</t>
  </si>
  <si>
    <t>Oļegs Akulis</t>
  </si>
  <si>
    <t>Motodroms</t>
  </si>
  <si>
    <t>Gints Zīriņš</t>
  </si>
  <si>
    <t>Artūrs Lielmežs</t>
  </si>
  <si>
    <t>Edgars Vilcāns</t>
  </si>
  <si>
    <t>Edgars Lilienšteins</t>
  </si>
  <si>
    <t>Agris Biezais</t>
  </si>
  <si>
    <t>Vidmantas Bukontas</t>
  </si>
  <si>
    <t>Māris Lauks</t>
  </si>
  <si>
    <t>Imants Kalniņš</t>
  </si>
  <si>
    <t>Jānis Ivanovs</t>
  </si>
  <si>
    <t>Jeļena Stašuļonoka</t>
  </si>
  <si>
    <t>Mihkel Valgamae</t>
  </si>
  <si>
    <t>Roberts Bāriņš</t>
  </si>
  <si>
    <t>Gatis Šusts</t>
  </si>
  <si>
    <t>Ikars Bogdanovs</t>
  </si>
  <si>
    <t>Mārtiņš Priežkalns</t>
  </si>
  <si>
    <t>Matīss Palēvics</t>
  </si>
  <si>
    <t>Jānis Tiļugs</t>
  </si>
  <si>
    <t>Martin Toovis</t>
  </si>
  <si>
    <t>KTM Estonia</t>
  </si>
  <si>
    <t>Gatis Irbe</t>
  </si>
  <si>
    <t>Monta Dišlere-Kirilko</t>
  </si>
  <si>
    <t>Slīterāni</t>
  </si>
  <si>
    <t>Guntis Štāls</t>
  </si>
  <si>
    <t>Kaspars Andersons</t>
  </si>
  <si>
    <t>Audrius Kasparas</t>
  </si>
  <si>
    <t>Mārtiņš Binfelds</t>
  </si>
  <si>
    <t>Ričards Zālīte</t>
  </si>
  <si>
    <t>Aurimas Petrauskas</t>
  </si>
  <si>
    <t>Dzintars Bortiņš</t>
  </si>
  <si>
    <t>Kalev Koivsaar</t>
  </si>
  <si>
    <t>Motohai</t>
  </si>
  <si>
    <t>Lennart Kiivit</t>
  </si>
  <si>
    <t>Taivo Kaarna</t>
  </si>
  <si>
    <t>Armands Laptiks</t>
  </si>
  <si>
    <t>Stefans Borozkins</t>
  </si>
  <si>
    <t>Gints Vanags</t>
  </si>
  <si>
    <t>Liepāja, 24.03.2018.</t>
  </si>
  <si>
    <t>1.</t>
  </si>
  <si>
    <t>2.</t>
  </si>
  <si>
    <t>SEN 40+</t>
  </si>
  <si>
    <t>5.</t>
  </si>
  <si>
    <t>JUN 14+</t>
  </si>
  <si>
    <t>3.</t>
  </si>
  <si>
    <t>Q Open</t>
  </si>
  <si>
    <t>10.</t>
  </si>
  <si>
    <t>HOB 30+</t>
  </si>
  <si>
    <t>4.</t>
  </si>
  <si>
    <t>6.</t>
  </si>
  <si>
    <t>A 18+</t>
  </si>
  <si>
    <t>VET 50+</t>
  </si>
  <si>
    <t>9.</t>
  </si>
  <si>
    <t>Iesācēji C</t>
  </si>
  <si>
    <t>39.</t>
  </si>
  <si>
    <t>Biržai</t>
  </si>
  <si>
    <t>09.06.2018.</t>
  </si>
  <si>
    <t>Paikuse</t>
  </si>
  <si>
    <t>Cross Country 2018
ABSOLUTE rating of BALTIC Cup
UNOFFICIAL</t>
  </si>
  <si>
    <t>13.10.2018.</t>
  </si>
  <si>
    <t>Biržai, 09.06.2018.</t>
  </si>
  <si>
    <t>Paikuse, 13.10.2018.</t>
  </si>
  <si>
    <t>8.</t>
  </si>
  <si>
    <t>7.</t>
  </si>
  <si>
    <t>0 (16)</t>
  </si>
  <si>
    <t>0 (17)</t>
  </si>
  <si>
    <t>0 (18)</t>
  </si>
  <si>
    <t>0 (19)</t>
  </si>
  <si>
    <t>0 (20)</t>
  </si>
  <si>
    <t>0 (21)</t>
  </si>
  <si>
    <t>0 (22)</t>
  </si>
  <si>
    <t>0 (23)</t>
  </si>
  <si>
    <t>0 (24)</t>
  </si>
  <si>
    <t>0 (25)</t>
  </si>
  <si>
    <t>0 (26)</t>
  </si>
  <si>
    <t>0 (27)</t>
  </si>
  <si>
    <t>0 (28)</t>
  </si>
  <si>
    <t>0 (29)</t>
  </si>
  <si>
    <t>0 (30)</t>
  </si>
  <si>
    <t>0 (31)</t>
  </si>
  <si>
    <t>0 (32)</t>
  </si>
  <si>
    <t>0 (33)</t>
  </si>
  <si>
    <t>0 (34)</t>
  </si>
  <si>
    <t>0 (35)</t>
  </si>
  <si>
    <t>0 (36)</t>
  </si>
  <si>
    <t>0 (37)</t>
  </si>
  <si>
    <t>0 (38)</t>
  </si>
  <si>
    <t>0 (39)</t>
  </si>
  <si>
    <t xml:space="preserve"> 0 (40)</t>
  </si>
  <si>
    <t>0 (41)</t>
  </si>
  <si>
    <t>0 (42)</t>
  </si>
  <si>
    <t>0 (43)</t>
  </si>
  <si>
    <t>0 (44)</t>
  </si>
  <si>
    <t>Jonas Stankūnas</t>
  </si>
  <si>
    <t>Pagiriniai</t>
  </si>
  <si>
    <t>Justas Kazakevičius</t>
  </si>
  <si>
    <t>Gytis Martinaitis</t>
  </si>
  <si>
    <t>Nojus Varneckis</t>
  </si>
  <si>
    <t>MK Vytis</t>
  </si>
  <si>
    <t>Kārlis Roberts Elksnis</t>
  </si>
  <si>
    <t>Gustas Martinkenas</t>
  </si>
  <si>
    <t>Džiugas Kazakevičius</t>
  </si>
  <si>
    <t>Tadas Maračinskas</t>
  </si>
  <si>
    <t>Dominik Gilevski</t>
  </si>
  <si>
    <t>Armantas Dudoras</t>
  </si>
  <si>
    <t>Ramūnas Miestauskas</t>
  </si>
  <si>
    <t>Audrius Bernotas</t>
  </si>
  <si>
    <t>Drakonai RT</t>
  </si>
  <si>
    <t>Mindaugas Vaitaitis</t>
  </si>
  <si>
    <t>Jokūbas Juška</t>
  </si>
  <si>
    <t>Aleksandr Nikolajev</t>
  </si>
  <si>
    <t>Martin Reilent</t>
  </si>
  <si>
    <t>Rytis Garbačiauskas</t>
  </si>
  <si>
    <t>Nikolaj Audrusov</t>
  </si>
  <si>
    <t>Dalius Vaičekonis</t>
  </si>
  <si>
    <t>Broliu jega</t>
  </si>
  <si>
    <t>Aleksey Toporkov</t>
  </si>
  <si>
    <t>Mykolas Paulavičius</t>
  </si>
  <si>
    <t>Valters Dišlers-Kirilko</t>
  </si>
  <si>
    <t>X99 Slīterāni</t>
  </si>
  <si>
    <t>Albertas Kvarinskas</t>
  </si>
  <si>
    <t>Mantas Mikoliūnas</t>
  </si>
  <si>
    <t>Mindaugas Molevičius</t>
  </si>
  <si>
    <t>Evaldas Kleiva</t>
  </si>
  <si>
    <t>Marius Ragaišis</t>
  </si>
  <si>
    <t>Mindaugas Šimkevičius</t>
  </si>
  <si>
    <t>Vytenis Mačerinskas</t>
  </si>
  <si>
    <t>Šarūnas Lengvinas</t>
  </si>
  <si>
    <t>Vytautas Vasiliauskas</t>
  </si>
  <si>
    <t>Aivaras Šaučiūnas</t>
  </si>
  <si>
    <t>Rokas Jonikaitis</t>
  </si>
  <si>
    <t>Tomas Dailide</t>
  </si>
  <si>
    <t>Mindaugas Kaškonas</t>
  </si>
  <si>
    <t>Devyniuke</t>
  </si>
  <si>
    <t>Rokas Anuskevičius</t>
  </si>
  <si>
    <t>Paulius Joudaitis</t>
  </si>
  <si>
    <t>Paulius Kapalinskas</t>
  </si>
  <si>
    <t>Donatas Alijošius</t>
  </si>
  <si>
    <t>Gintautas Lengvinas</t>
  </si>
  <si>
    <t>Mantas Marašinskas</t>
  </si>
  <si>
    <t>Marius Ramoška</t>
  </si>
  <si>
    <t>Donatas Žvirblis</t>
  </si>
  <si>
    <t>Aivaras Stančius</t>
  </si>
  <si>
    <t>Vygintas Šivickas</t>
  </si>
  <si>
    <t>Klaudijus Knizikevičius</t>
  </si>
  <si>
    <t>Andrius Greičiūnas</t>
  </si>
  <si>
    <t>Jurģis Rietums</t>
  </si>
  <si>
    <t>Žygimantas Pranckus</t>
  </si>
  <si>
    <t>Antanas Lučinskas</t>
  </si>
  <si>
    <t>Evaldas Šeduikis</t>
  </si>
  <si>
    <t>Adas Bernius</t>
  </si>
  <si>
    <t>Kornelijus Gertas</t>
  </si>
  <si>
    <t>Simanas Venčkauskas</t>
  </si>
  <si>
    <t>Klāvs Krūze</t>
  </si>
  <si>
    <t>Justas Andriuškevičius</t>
  </si>
  <si>
    <t>Darius Moderis</t>
  </si>
  <si>
    <t>Aidas Bubinas</t>
  </si>
  <si>
    <t>Paulius Milaševičius</t>
  </si>
  <si>
    <t>Mantas Nenortas</t>
  </si>
  <si>
    <t>Justas Kubertavičius</t>
  </si>
  <si>
    <t>Marius Pelanis</t>
  </si>
  <si>
    <t>Agaras</t>
  </si>
  <si>
    <t>Stasys Eidikonis</t>
  </si>
  <si>
    <t>Mindaugas Gulbinskas</t>
  </si>
  <si>
    <t>Renatas Zaharauskas</t>
  </si>
  <si>
    <t>Arvydas Kumelis</t>
  </si>
  <si>
    <t>Vaidas Tamošiūnas</t>
  </si>
  <si>
    <t>Giedrius Martinaitis</t>
  </si>
  <si>
    <t>Mantas Ščiglinskas</t>
  </si>
  <si>
    <t>Nojus Paulius Nenortas</t>
  </si>
  <si>
    <t>Jevgenij Mužilo</t>
  </si>
  <si>
    <t>Algirdas Čičinskas</t>
  </si>
  <si>
    <t>Edgaras Pilvelis</t>
  </si>
  <si>
    <t>Renatas Andrejevas</t>
  </si>
  <si>
    <t>Violeta Nedzinskaite</t>
  </si>
  <si>
    <t>Renatas Pletas</t>
  </si>
  <si>
    <t>Aurimas Šukys</t>
  </si>
  <si>
    <t>Donatas Ališauskas</t>
  </si>
  <si>
    <t>Kauno jawos</t>
  </si>
  <si>
    <t>Kestutis Kaminskis</t>
  </si>
  <si>
    <t>Artūras Venclova</t>
  </si>
  <si>
    <t>Laurynas Kudakas</t>
  </si>
  <si>
    <t>Motobroliai</t>
  </si>
  <si>
    <t>Robert Jankelevič</t>
  </si>
  <si>
    <t>Linas Maksvytis</t>
  </si>
  <si>
    <t>Darius Venckūnas</t>
  </si>
  <si>
    <t>Jonas Jackevičius</t>
  </si>
  <si>
    <t>Mindaugas Keblys</t>
  </si>
  <si>
    <t>Audrius Vaitkevičius</t>
  </si>
  <si>
    <t>Erikas Vitkauskas</t>
  </si>
  <si>
    <t>Tomas Trečiokas</t>
  </si>
  <si>
    <t>Aivaras Sliesoraitis</t>
  </si>
  <si>
    <t>Tomas Adamonis</t>
  </si>
  <si>
    <t>Evaldas Maciulis</t>
  </si>
  <si>
    <t>Julius Višniauskas</t>
  </si>
  <si>
    <t>M.Daniels Jauntirāns</t>
  </si>
  <si>
    <t>Pagiriniai 1</t>
  </si>
  <si>
    <t>12.</t>
  </si>
  <si>
    <t>85cm3</t>
  </si>
  <si>
    <t>Aidas Tamošaitis</t>
  </si>
  <si>
    <t>Q open</t>
  </si>
  <si>
    <t>13.</t>
  </si>
  <si>
    <t>ATV under</t>
  </si>
  <si>
    <t>ATV over</t>
  </si>
  <si>
    <t>19.</t>
  </si>
  <si>
    <t>Pagiriniai 2</t>
  </si>
  <si>
    <t>Kilobaitas RT 2</t>
  </si>
  <si>
    <t>31.</t>
  </si>
  <si>
    <t>Motosports RT 1</t>
  </si>
  <si>
    <t>Motosports RT 2</t>
  </si>
  <si>
    <t>Aigar Leok</t>
  </si>
  <si>
    <t>Parnu MC</t>
  </si>
  <si>
    <t>Marek Kunnapas</t>
  </si>
  <si>
    <t>Kermo Uue</t>
  </si>
  <si>
    <t>Motoklubi AEX</t>
  </si>
  <si>
    <t>Martin Leok</t>
  </si>
  <si>
    <t>Elary Talu</t>
  </si>
  <si>
    <t>Aron Annerviek</t>
  </si>
  <si>
    <t>Rene Jerbach</t>
  </si>
  <si>
    <t>Redmoto Racing</t>
  </si>
  <si>
    <t>Juri Makarov</t>
  </si>
  <si>
    <t>Pasi Salonen</t>
  </si>
  <si>
    <t>Pertti Salonen</t>
  </si>
  <si>
    <t>Kagu MK</t>
  </si>
  <si>
    <t>Finland</t>
  </si>
  <si>
    <t>Madis Pool</t>
  </si>
  <si>
    <t>Valdek Haugas</t>
  </si>
  <si>
    <t>Kivoli MK</t>
  </si>
  <si>
    <t>Veiko Sepp</t>
  </si>
  <si>
    <t>Toivo Ilves</t>
  </si>
  <si>
    <t>Motoklubi K&amp;K</t>
  </si>
  <si>
    <t>Arto Niskanen</t>
  </si>
  <si>
    <t>Jan Jakobson</t>
  </si>
  <si>
    <t>Tanel Rauk</t>
  </si>
  <si>
    <t>Saku MK</t>
  </si>
  <si>
    <t>Reio Engman</t>
  </si>
  <si>
    <t>Motoklubi Laane</t>
  </si>
  <si>
    <t>Tarmo Jaasi-Tamm</t>
  </si>
  <si>
    <t>Vaido Kalm</t>
  </si>
  <si>
    <t>Argo Laherand</t>
  </si>
  <si>
    <t>Peeter Roos</t>
  </si>
  <si>
    <t>Vesa Lindholm</t>
  </si>
  <si>
    <t>Risto Ild</t>
  </si>
  <si>
    <t>Tiit Keldo</t>
  </si>
  <si>
    <t>Joel Toome</t>
  </si>
  <si>
    <t>Juhan Heamets</t>
  </si>
  <si>
    <t>Mindaugas Alijošius</t>
  </si>
  <si>
    <t>Kevin Saar</t>
  </si>
  <si>
    <t>Janek Vernik</t>
  </si>
  <si>
    <t>Motodepoo Team Green</t>
  </si>
  <si>
    <t>Argo Abel</t>
  </si>
  <si>
    <t>Marek Kunnappas</t>
  </si>
  <si>
    <t>Markuss D. Jauntirāns</t>
  </si>
  <si>
    <t>Q Qpen</t>
  </si>
  <si>
    <t>Marvo Kalmus</t>
  </si>
  <si>
    <t>Jānis Suhanovs</t>
  </si>
  <si>
    <t>Hegri Sutt</t>
  </si>
  <si>
    <t>Cross Country 2018
TOTAL Baltic Club Team Cup</t>
  </si>
  <si>
    <t>Cross Country 2018
TOTAL individual rating of BALTIC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</si>
</sst>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4"/>
      <color indexed="10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trike/>
      <sz val="11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7" xfId="0" applyFont="1" applyBorder="1"/>
    <xf numFmtId="0" fontId="0" fillId="0" borderId="7" xfId="0" applyBorder="1"/>
    <xf numFmtId="0" fontId="1" fillId="2" borderId="7" xfId="0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0" fillId="0" borderId="7" xfId="0" applyFill="1" applyBorder="1"/>
    <xf numFmtId="0" fontId="3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0" fillId="0" borderId="0" xfId="0" applyFont="1" applyFill="1"/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0"/>
  <sheetViews>
    <sheetView tabSelected="1" view="pageBreakPreview" zoomScale="90" zoomScaleNormal="90" zoomScaleSheetLayoutView="90" workbookViewId="0">
      <selection activeCell="C160" sqref="C160"/>
    </sheetView>
  </sheetViews>
  <sheetFormatPr defaultRowHeight="15" x14ac:dyDescent="0.25"/>
  <cols>
    <col min="1" max="1" width="19.28515625" customWidth="1"/>
    <col min="2" max="2" width="11.42578125" bestFit="1" customWidth="1"/>
    <col min="3" max="3" width="26" bestFit="1" customWidth="1"/>
    <col min="4" max="4" width="8.85546875" style="4" customWidth="1"/>
    <col min="5" max="5" width="31.5703125" style="5" customWidth="1"/>
    <col min="6" max="6" width="15.5703125" customWidth="1"/>
    <col min="7" max="9" width="12.7109375" customWidth="1"/>
    <col min="10" max="10" width="11" customWidth="1"/>
  </cols>
  <sheetData>
    <row r="1" spans="1:16" ht="65.25" customHeight="1" x14ac:dyDescent="0.25">
      <c r="A1" s="93" t="s">
        <v>456</v>
      </c>
      <c r="B1" s="93"/>
      <c r="C1" s="93"/>
      <c r="D1" s="93"/>
      <c r="E1" s="93"/>
      <c r="F1" s="93"/>
      <c r="G1" s="93"/>
      <c r="H1" s="93"/>
      <c r="I1" s="93"/>
      <c r="J1" s="93"/>
      <c r="K1" s="32"/>
      <c r="L1" s="32"/>
      <c r="M1" s="32"/>
      <c r="N1" s="32"/>
      <c r="O1" s="32"/>
      <c r="P1" s="32"/>
    </row>
    <row r="2" spans="1:16" x14ac:dyDescent="0.25">
      <c r="A2" s="91" t="s">
        <v>41</v>
      </c>
      <c r="B2" s="91" t="s">
        <v>42</v>
      </c>
      <c r="C2" s="91" t="s">
        <v>43</v>
      </c>
      <c r="D2" s="91" t="s">
        <v>1</v>
      </c>
      <c r="E2" s="91" t="s">
        <v>44</v>
      </c>
      <c r="F2" s="91" t="s">
        <v>45</v>
      </c>
      <c r="G2" s="2" t="s">
        <v>82</v>
      </c>
      <c r="H2" s="2" t="s">
        <v>253</v>
      </c>
      <c r="I2" s="2" t="s">
        <v>255</v>
      </c>
      <c r="J2" s="91" t="s">
        <v>46</v>
      </c>
      <c r="K2" s="3"/>
      <c r="L2" s="1"/>
      <c r="M2" s="1"/>
      <c r="N2" s="1"/>
      <c r="O2" s="1"/>
      <c r="P2" s="1"/>
    </row>
    <row r="3" spans="1:16" ht="15.75" thickBot="1" x14ac:dyDescent="0.3">
      <c r="A3" s="92"/>
      <c r="B3" s="92"/>
      <c r="C3" s="92"/>
      <c r="D3" s="92"/>
      <c r="E3" s="92"/>
      <c r="F3" s="92"/>
      <c r="G3" s="56">
        <v>43183</v>
      </c>
      <c r="H3" s="56" t="s">
        <v>254</v>
      </c>
      <c r="I3" s="56">
        <v>43386</v>
      </c>
      <c r="J3" s="92"/>
    </row>
    <row r="4" spans="1:16" ht="16.5" thickTop="1" x14ac:dyDescent="0.25">
      <c r="A4" s="19" t="s">
        <v>0</v>
      </c>
      <c r="B4" s="37" t="s">
        <v>67</v>
      </c>
      <c r="C4" s="38" t="s">
        <v>84</v>
      </c>
      <c r="D4" s="37">
        <v>198</v>
      </c>
      <c r="E4" s="39" t="s">
        <v>33</v>
      </c>
      <c r="F4" s="38" t="s">
        <v>47</v>
      </c>
      <c r="G4" s="57">
        <v>17</v>
      </c>
      <c r="H4" s="58">
        <v>20</v>
      </c>
      <c r="I4" s="58">
        <v>9</v>
      </c>
      <c r="J4" s="29">
        <f t="shared" ref="J4" si="0">SUM(G4:I4)</f>
        <v>46</v>
      </c>
    </row>
    <row r="5" spans="1:16" ht="15.75" x14ac:dyDescent="0.25">
      <c r="A5" s="17" t="s">
        <v>0</v>
      </c>
      <c r="B5" s="40" t="s">
        <v>68</v>
      </c>
      <c r="C5" s="41" t="s">
        <v>49</v>
      </c>
      <c r="D5" s="40">
        <v>135</v>
      </c>
      <c r="E5" s="41" t="s">
        <v>16</v>
      </c>
      <c r="F5" s="41" t="s">
        <v>47</v>
      </c>
      <c r="G5" s="59">
        <v>15</v>
      </c>
      <c r="H5" s="59">
        <v>17</v>
      </c>
      <c r="I5" s="60">
        <v>13</v>
      </c>
      <c r="J5" s="8">
        <f t="shared" ref="J5:J19" si="1">SUM(G5:I5)</f>
        <v>45</v>
      </c>
    </row>
    <row r="6" spans="1:16" ht="15.75" x14ac:dyDescent="0.25">
      <c r="A6" s="17" t="s">
        <v>0</v>
      </c>
      <c r="B6" s="40" t="s">
        <v>69</v>
      </c>
      <c r="C6" s="41" t="s">
        <v>2</v>
      </c>
      <c r="D6" s="40">
        <v>86</v>
      </c>
      <c r="E6" s="42" t="s">
        <v>83</v>
      </c>
      <c r="F6" s="41" t="s">
        <v>47</v>
      </c>
      <c r="G6" s="59">
        <v>20</v>
      </c>
      <c r="H6" s="60"/>
      <c r="I6" s="60">
        <v>17</v>
      </c>
      <c r="J6" s="8">
        <f t="shared" si="1"/>
        <v>37</v>
      </c>
    </row>
    <row r="7" spans="1:16" ht="15.75" x14ac:dyDescent="0.25">
      <c r="A7" s="17" t="s">
        <v>0</v>
      </c>
      <c r="B7" s="40">
        <v>4</v>
      </c>
      <c r="C7" s="41" t="s">
        <v>39</v>
      </c>
      <c r="D7" s="40">
        <v>178</v>
      </c>
      <c r="E7" s="42" t="s">
        <v>11</v>
      </c>
      <c r="F7" s="41" t="s">
        <v>48</v>
      </c>
      <c r="G7" s="59">
        <v>10</v>
      </c>
      <c r="H7" s="60">
        <v>9</v>
      </c>
      <c r="I7" s="60">
        <v>8</v>
      </c>
      <c r="J7" s="8">
        <f t="shared" si="1"/>
        <v>27</v>
      </c>
    </row>
    <row r="8" spans="1:16" ht="15.75" x14ac:dyDescent="0.25">
      <c r="A8" s="33" t="s">
        <v>0</v>
      </c>
      <c r="B8" s="40">
        <v>5</v>
      </c>
      <c r="C8" s="41" t="s">
        <v>4</v>
      </c>
      <c r="D8" s="40">
        <v>36</v>
      </c>
      <c r="E8" s="42" t="s">
        <v>5</v>
      </c>
      <c r="F8" s="41" t="s">
        <v>47</v>
      </c>
      <c r="G8" s="59">
        <v>11</v>
      </c>
      <c r="H8" s="60">
        <v>13</v>
      </c>
      <c r="I8" s="60"/>
      <c r="J8" s="8">
        <f t="shared" si="1"/>
        <v>24</v>
      </c>
    </row>
    <row r="9" spans="1:16" ht="15.75" x14ac:dyDescent="0.25">
      <c r="A9" s="17" t="s">
        <v>0</v>
      </c>
      <c r="B9" s="40">
        <v>6</v>
      </c>
      <c r="C9" s="41" t="s">
        <v>50</v>
      </c>
      <c r="D9" s="40">
        <v>146</v>
      </c>
      <c r="E9" s="42" t="s">
        <v>85</v>
      </c>
      <c r="F9" s="41" t="s">
        <v>48</v>
      </c>
      <c r="G9" s="59">
        <v>13</v>
      </c>
      <c r="H9" s="60"/>
      <c r="I9" s="60">
        <v>10</v>
      </c>
      <c r="J9" s="8">
        <f t="shared" si="1"/>
        <v>23</v>
      </c>
    </row>
    <row r="10" spans="1:16" ht="15.75" x14ac:dyDescent="0.25">
      <c r="A10" s="17" t="s">
        <v>0</v>
      </c>
      <c r="B10" s="40">
        <v>7</v>
      </c>
      <c r="C10" s="41" t="s">
        <v>408</v>
      </c>
      <c r="D10" s="40">
        <v>111</v>
      </c>
      <c r="E10" s="42" t="s">
        <v>65</v>
      </c>
      <c r="F10" s="41" t="s">
        <v>48</v>
      </c>
      <c r="G10" s="59"/>
      <c r="H10" s="60"/>
      <c r="I10" s="60">
        <v>20</v>
      </c>
      <c r="J10" s="8">
        <f t="shared" si="1"/>
        <v>20</v>
      </c>
    </row>
    <row r="11" spans="1:16" s="9" customFormat="1" ht="15.75" x14ac:dyDescent="0.25">
      <c r="A11" s="17" t="s">
        <v>0</v>
      </c>
      <c r="B11" s="40">
        <v>8</v>
      </c>
      <c r="C11" s="41" t="s">
        <v>410</v>
      </c>
      <c r="D11" s="40">
        <v>797</v>
      </c>
      <c r="E11" s="42" t="s">
        <v>409</v>
      </c>
      <c r="F11" s="41" t="s">
        <v>48</v>
      </c>
      <c r="G11" s="59"/>
      <c r="H11" s="60"/>
      <c r="I11" s="60">
        <v>15</v>
      </c>
      <c r="J11" s="8">
        <f t="shared" si="1"/>
        <v>15</v>
      </c>
    </row>
    <row r="12" spans="1:16" ht="15.75" x14ac:dyDescent="0.25">
      <c r="A12" s="17" t="s">
        <v>0</v>
      </c>
      <c r="B12" s="40">
        <v>9</v>
      </c>
      <c r="C12" s="41" t="s">
        <v>303</v>
      </c>
      <c r="D12" s="40">
        <v>93</v>
      </c>
      <c r="E12" s="42" t="s">
        <v>292</v>
      </c>
      <c r="F12" s="41" t="s">
        <v>62</v>
      </c>
      <c r="G12" s="59"/>
      <c r="H12" s="60">
        <v>15</v>
      </c>
      <c r="I12" s="60"/>
      <c r="J12" s="8">
        <f t="shared" si="1"/>
        <v>15</v>
      </c>
    </row>
    <row r="13" spans="1:16" ht="15.75" x14ac:dyDescent="0.25">
      <c r="A13" s="17" t="s">
        <v>0</v>
      </c>
      <c r="B13" s="40">
        <v>10</v>
      </c>
      <c r="C13" s="41" t="s">
        <v>411</v>
      </c>
      <c r="D13" s="40">
        <v>656</v>
      </c>
      <c r="E13" s="42" t="s">
        <v>412</v>
      </c>
      <c r="F13" s="41" t="s">
        <v>48</v>
      </c>
      <c r="G13" s="59"/>
      <c r="H13" s="60"/>
      <c r="I13" s="60">
        <v>11</v>
      </c>
      <c r="J13" s="8">
        <f t="shared" si="1"/>
        <v>11</v>
      </c>
    </row>
    <row r="14" spans="1:16" s="9" customFormat="1" ht="15.75" x14ac:dyDescent="0.25">
      <c r="A14" s="17" t="s">
        <v>0</v>
      </c>
      <c r="B14" s="40">
        <v>11</v>
      </c>
      <c r="C14" s="41" t="s">
        <v>304</v>
      </c>
      <c r="D14" s="40">
        <v>368</v>
      </c>
      <c r="E14" s="42" t="s">
        <v>305</v>
      </c>
      <c r="F14" s="41" t="s">
        <v>62</v>
      </c>
      <c r="G14" s="59"/>
      <c r="H14" s="60">
        <v>11</v>
      </c>
      <c r="I14" s="60"/>
      <c r="J14" s="8">
        <f t="shared" si="1"/>
        <v>11</v>
      </c>
    </row>
    <row r="15" spans="1:16" s="9" customFormat="1" ht="15.75" x14ac:dyDescent="0.25">
      <c r="A15" s="17" t="s">
        <v>0</v>
      </c>
      <c r="B15" s="40">
        <v>12</v>
      </c>
      <c r="C15" s="41" t="s">
        <v>306</v>
      </c>
      <c r="D15" s="40">
        <v>207</v>
      </c>
      <c r="E15" s="42" t="s">
        <v>296</v>
      </c>
      <c r="F15" s="41" t="s">
        <v>62</v>
      </c>
      <c r="G15" s="59"/>
      <c r="H15" s="60">
        <v>10</v>
      </c>
      <c r="I15" s="60"/>
      <c r="J15" s="8">
        <f t="shared" si="1"/>
        <v>10</v>
      </c>
    </row>
    <row r="16" spans="1:16" s="9" customFormat="1" ht="15.75" x14ac:dyDescent="0.25">
      <c r="A16" s="17" t="s">
        <v>0</v>
      </c>
      <c r="B16" s="40">
        <v>13</v>
      </c>
      <c r="C16" s="41" t="s">
        <v>307</v>
      </c>
      <c r="D16" s="40">
        <v>156</v>
      </c>
      <c r="E16" s="42" t="s">
        <v>305</v>
      </c>
      <c r="F16" s="41" t="s">
        <v>62</v>
      </c>
      <c r="G16" s="59"/>
      <c r="H16" s="60">
        <v>8</v>
      </c>
      <c r="I16" s="60"/>
      <c r="J16" s="8">
        <f t="shared" si="1"/>
        <v>8</v>
      </c>
    </row>
    <row r="17" spans="1:10" s="9" customFormat="1" ht="15.75" x14ac:dyDescent="0.25">
      <c r="A17" s="17" t="s">
        <v>0</v>
      </c>
      <c r="B17" s="40">
        <v>14</v>
      </c>
      <c r="C17" s="44" t="s">
        <v>308</v>
      </c>
      <c r="D17" s="45">
        <v>416</v>
      </c>
      <c r="E17" s="46" t="s">
        <v>85</v>
      </c>
      <c r="F17" s="44" t="s">
        <v>48</v>
      </c>
      <c r="G17" s="61"/>
      <c r="H17" s="62">
        <v>7</v>
      </c>
      <c r="I17" s="62"/>
      <c r="J17" s="8">
        <f t="shared" si="1"/>
        <v>7</v>
      </c>
    </row>
    <row r="18" spans="1:10" ht="15.75" x14ac:dyDescent="0.25">
      <c r="A18" s="17" t="s">
        <v>0</v>
      </c>
      <c r="B18" s="40">
        <v>15</v>
      </c>
      <c r="C18" s="41" t="s">
        <v>309</v>
      </c>
      <c r="D18" s="40">
        <v>644</v>
      </c>
      <c r="E18" s="42" t="s">
        <v>85</v>
      </c>
      <c r="F18" s="41" t="s">
        <v>48</v>
      </c>
      <c r="G18" s="59"/>
      <c r="H18" s="60">
        <v>6</v>
      </c>
      <c r="I18" s="60"/>
      <c r="J18" s="8">
        <f t="shared" si="1"/>
        <v>6</v>
      </c>
    </row>
    <row r="19" spans="1:10" s="9" customFormat="1" ht="16.5" thickBot="1" x14ac:dyDescent="0.3">
      <c r="A19" s="17" t="s">
        <v>0</v>
      </c>
      <c r="B19" s="40"/>
      <c r="C19" s="43" t="s">
        <v>35</v>
      </c>
      <c r="D19" s="40">
        <v>54</v>
      </c>
      <c r="E19" s="42" t="s">
        <v>83</v>
      </c>
      <c r="F19" s="41" t="s">
        <v>47</v>
      </c>
      <c r="G19" s="59">
        <v>0</v>
      </c>
      <c r="H19" s="59"/>
      <c r="I19" s="59"/>
      <c r="J19" s="8">
        <f t="shared" si="1"/>
        <v>0</v>
      </c>
    </row>
    <row r="20" spans="1:10" s="9" customFormat="1" ht="16.5" thickTop="1" x14ac:dyDescent="0.25">
      <c r="A20" s="19" t="s">
        <v>7</v>
      </c>
      <c r="B20" s="37" t="s">
        <v>67</v>
      </c>
      <c r="C20" s="38" t="s">
        <v>51</v>
      </c>
      <c r="D20" s="37">
        <v>1</v>
      </c>
      <c r="E20" s="39" t="s">
        <v>16</v>
      </c>
      <c r="F20" s="38" t="s">
        <v>47</v>
      </c>
      <c r="G20" s="57">
        <v>15</v>
      </c>
      <c r="H20" s="58">
        <v>20</v>
      </c>
      <c r="I20" s="58">
        <v>15</v>
      </c>
      <c r="J20" s="29">
        <f t="shared" ref="J20:J37" si="2">SUM(G20:I20)</f>
        <v>50</v>
      </c>
    </row>
    <row r="21" spans="1:10" s="9" customFormat="1" ht="15.75" x14ac:dyDescent="0.25">
      <c r="A21" s="17" t="s">
        <v>7</v>
      </c>
      <c r="B21" s="40" t="s">
        <v>68</v>
      </c>
      <c r="C21" s="41" t="s">
        <v>310</v>
      </c>
      <c r="D21" s="40">
        <v>196</v>
      </c>
      <c r="E21" s="42" t="s">
        <v>93</v>
      </c>
      <c r="F21" s="41" t="s">
        <v>62</v>
      </c>
      <c r="G21" s="59">
        <v>10</v>
      </c>
      <c r="H21" s="60">
        <v>17</v>
      </c>
      <c r="I21" s="60">
        <v>13</v>
      </c>
      <c r="J21" s="8">
        <f t="shared" si="2"/>
        <v>40</v>
      </c>
    </row>
    <row r="22" spans="1:10" s="9" customFormat="1" ht="15.75" x14ac:dyDescent="0.25">
      <c r="A22" s="17" t="s">
        <v>7</v>
      </c>
      <c r="B22" s="40" t="s">
        <v>69</v>
      </c>
      <c r="C22" s="41" t="s">
        <v>89</v>
      </c>
      <c r="D22" s="40">
        <v>411</v>
      </c>
      <c r="E22" s="42" t="s">
        <v>65</v>
      </c>
      <c r="F22" s="41" t="s">
        <v>48</v>
      </c>
      <c r="G22" s="59">
        <v>13</v>
      </c>
      <c r="H22" s="60">
        <v>15</v>
      </c>
      <c r="I22" s="60">
        <v>10</v>
      </c>
      <c r="J22" s="8">
        <f t="shared" si="2"/>
        <v>38</v>
      </c>
    </row>
    <row r="23" spans="1:10" ht="15.75" x14ac:dyDescent="0.25">
      <c r="A23" s="17" t="s">
        <v>7</v>
      </c>
      <c r="B23" s="40">
        <v>4</v>
      </c>
      <c r="C23" s="41" t="s">
        <v>95</v>
      </c>
      <c r="D23" s="40">
        <v>240</v>
      </c>
      <c r="E23" s="42" t="s">
        <v>79</v>
      </c>
      <c r="F23" s="41" t="s">
        <v>62</v>
      </c>
      <c r="G23" s="59">
        <v>8</v>
      </c>
      <c r="H23" s="60">
        <v>11</v>
      </c>
      <c r="I23" s="60">
        <v>9</v>
      </c>
      <c r="J23" s="8">
        <f t="shared" si="2"/>
        <v>28</v>
      </c>
    </row>
    <row r="24" spans="1:10" ht="15.75" x14ac:dyDescent="0.25">
      <c r="A24" s="17" t="s">
        <v>7</v>
      </c>
      <c r="B24" s="40">
        <v>5</v>
      </c>
      <c r="C24" s="47" t="s">
        <v>6</v>
      </c>
      <c r="D24" s="40">
        <v>93</v>
      </c>
      <c r="E24" s="48" t="s">
        <v>5</v>
      </c>
      <c r="F24" s="47" t="s">
        <v>47</v>
      </c>
      <c r="G24" s="63">
        <v>7</v>
      </c>
      <c r="H24" s="64">
        <v>5</v>
      </c>
      <c r="I24" s="64">
        <v>11</v>
      </c>
      <c r="J24" s="8">
        <f t="shared" si="2"/>
        <v>23</v>
      </c>
    </row>
    <row r="25" spans="1:10" s="9" customFormat="1" ht="15.75" x14ac:dyDescent="0.25">
      <c r="A25" s="17" t="s">
        <v>7</v>
      </c>
      <c r="B25" s="40">
        <v>6</v>
      </c>
      <c r="C25" s="41" t="s">
        <v>430</v>
      </c>
      <c r="D25" s="40">
        <v>770</v>
      </c>
      <c r="E25" s="42" t="s">
        <v>65</v>
      </c>
      <c r="F25" s="41" t="s">
        <v>48</v>
      </c>
      <c r="G25" s="59"/>
      <c r="H25" s="60"/>
      <c r="I25" s="60">
        <v>20</v>
      </c>
      <c r="J25" s="8">
        <f t="shared" si="2"/>
        <v>20</v>
      </c>
    </row>
    <row r="26" spans="1:10" s="9" customFormat="1" ht="15.75" x14ac:dyDescent="0.25">
      <c r="A26" s="17" t="s">
        <v>7</v>
      </c>
      <c r="B26" s="40">
        <v>7</v>
      </c>
      <c r="C26" s="41" t="s">
        <v>86</v>
      </c>
      <c r="D26" s="40">
        <v>737</v>
      </c>
      <c r="E26" s="42" t="s">
        <v>83</v>
      </c>
      <c r="F26" s="41" t="s">
        <v>47</v>
      </c>
      <c r="G26" s="59">
        <v>20</v>
      </c>
      <c r="H26" s="60"/>
      <c r="I26" s="60"/>
      <c r="J26" s="8">
        <f t="shared" si="2"/>
        <v>20</v>
      </c>
    </row>
    <row r="27" spans="1:10" s="9" customFormat="1" ht="15.75" x14ac:dyDescent="0.25">
      <c r="A27" s="17" t="s">
        <v>7</v>
      </c>
      <c r="B27" s="40">
        <v>8</v>
      </c>
      <c r="C27" s="41" t="s">
        <v>431</v>
      </c>
      <c r="D27" s="40">
        <v>244</v>
      </c>
      <c r="E27" s="42" t="s">
        <v>432</v>
      </c>
      <c r="F27" s="41" t="s">
        <v>48</v>
      </c>
      <c r="G27" s="59"/>
      <c r="H27" s="60"/>
      <c r="I27" s="60">
        <v>17</v>
      </c>
      <c r="J27" s="8">
        <f t="shared" si="2"/>
        <v>17</v>
      </c>
    </row>
    <row r="28" spans="1:10" s="9" customFormat="1" ht="15.75" x14ac:dyDescent="0.25">
      <c r="A28" s="17" t="s">
        <v>7</v>
      </c>
      <c r="B28" s="40">
        <v>9</v>
      </c>
      <c r="C28" s="41" t="s">
        <v>88</v>
      </c>
      <c r="D28" s="40">
        <v>273</v>
      </c>
      <c r="E28" s="42" t="s">
        <v>87</v>
      </c>
      <c r="F28" s="41" t="s">
        <v>47</v>
      </c>
      <c r="G28" s="59">
        <v>17</v>
      </c>
      <c r="H28" s="60"/>
      <c r="I28" s="60"/>
      <c r="J28" s="8">
        <f t="shared" si="2"/>
        <v>17</v>
      </c>
    </row>
    <row r="29" spans="1:10" ht="15.75" x14ac:dyDescent="0.25">
      <c r="A29" s="17" t="s">
        <v>7</v>
      </c>
      <c r="B29" s="40">
        <v>10</v>
      </c>
      <c r="C29" s="41" t="s">
        <v>311</v>
      </c>
      <c r="D29" s="40">
        <v>231</v>
      </c>
      <c r="E29" s="42" t="s">
        <v>292</v>
      </c>
      <c r="F29" s="41" t="s">
        <v>62</v>
      </c>
      <c r="G29" s="59"/>
      <c r="H29" s="60">
        <v>13</v>
      </c>
      <c r="I29" s="60"/>
      <c r="J29" s="8">
        <f t="shared" si="2"/>
        <v>13</v>
      </c>
    </row>
    <row r="30" spans="1:10" s="9" customFormat="1" ht="15.75" x14ac:dyDescent="0.25">
      <c r="A30" s="17" t="s">
        <v>7</v>
      </c>
      <c r="B30" s="40">
        <v>11</v>
      </c>
      <c r="C30" s="47" t="s">
        <v>90</v>
      </c>
      <c r="D30" s="40">
        <v>30</v>
      </c>
      <c r="E30" s="48" t="s">
        <v>91</v>
      </c>
      <c r="F30" s="47" t="s">
        <v>62</v>
      </c>
      <c r="G30" s="63">
        <v>11</v>
      </c>
      <c r="H30" s="64"/>
      <c r="I30" s="64"/>
      <c r="J30" s="8">
        <f t="shared" si="2"/>
        <v>11</v>
      </c>
    </row>
    <row r="31" spans="1:10" s="9" customFormat="1" ht="15.75" x14ac:dyDescent="0.25">
      <c r="A31" s="17" t="s">
        <v>7</v>
      </c>
      <c r="B31" s="40">
        <v>12</v>
      </c>
      <c r="C31" s="47" t="s">
        <v>312</v>
      </c>
      <c r="D31" s="40">
        <v>413</v>
      </c>
      <c r="E31" s="48" t="s">
        <v>313</v>
      </c>
      <c r="F31" s="47" t="s">
        <v>62</v>
      </c>
      <c r="G31" s="63"/>
      <c r="H31" s="64">
        <v>10</v>
      </c>
      <c r="I31" s="64"/>
      <c r="J31" s="8">
        <f t="shared" si="2"/>
        <v>10</v>
      </c>
    </row>
    <row r="32" spans="1:10" ht="15.75" x14ac:dyDescent="0.25">
      <c r="A32" s="17" t="s">
        <v>7</v>
      </c>
      <c r="B32" s="40">
        <v>13</v>
      </c>
      <c r="C32" s="41" t="s">
        <v>77</v>
      </c>
      <c r="D32" s="40">
        <v>579</v>
      </c>
      <c r="E32" s="42" t="s">
        <v>85</v>
      </c>
      <c r="F32" s="41" t="s">
        <v>48</v>
      </c>
      <c r="G32" s="59">
        <v>6</v>
      </c>
      <c r="H32" s="60">
        <v>4</v>
      </c>
      <c r="I32" s="60">
        <v>0</v>
      </c>
      <c r="J32" s="8">
        <f t="shared" si="2"/>
        <v>10</v>
      </c>
    </row>
    <row r="33" spans="1:10" s="9" customFormat="1" ht="15.75" x14ac:dyDescent="0.25">
      <c r="A33" s="17" t="s">
        <v>7</v>
      </c>
      <c r="B33" s="40">
        <v>14</v>
      </c>
      <c r="C33" s="41" t="s">
        <v>314</v>
      </c>
      <c r="D33" s="40">
        <v>179</v>
      </c>
      <c r="E33" s="42" t="s">
        <v>292</v>
      </c>
      <c r="F33" s="41" t="s">
        <v>62</v>
      </c>
      <c r="G33" s="59"/>
      <c r="H33" s="60">
        <v>9</v>
      </c>
      <c r="I33" s="60"/>
      <c r="J33" s="8">
        <f t="shared" si="2"/>
        <v>9</v>
      </c>
    </row>
    <row r="34" spans="1:10" ht="15.75" x14ac:dyDescent="0.25">
      <c r="A34" s="17" t="s">
        <v>7</v>
      </c>
      <c r="B34" s="40">
        <v>15</v>
      </c>
      <c r="C34" s="41" t="s">
        <v>94</v>
      </c>
      <c r="D34" s="40">
        <v>95</v>
      </c>
      <c r="E34" s="42" t="s">
        <v>91</v>
      </c>
      <c r="F34" s="41" t="s">
        <v>62</v>
      </c>
      <c r="G34" s="59">
        <v>9</v>
      </c>
      <c r="H34" s="60"/>
      <c r="I34" s="60"/>
      <c r="J34" s="8">
        <f t="shared" si="2"/>
        <v>9</v>
      </c>
    </row>
    <row r="35" spans="1:10" ht="15.75" x14ac:dyDescent="0.25">
      <c r="A35" s="17" t="s">
        <v>7</v>
      </c>
      <c r="B35" s="40">
        <v>16</v>
      </c>
      <c r="C35" s="41" t="s">
        <v>315</v>
      </c>
      <c r="D35" s="40">
        <v>218</v>
      </c>
      <c r="E35" s="42" t="s">
        <v>305</v>
      </c>
      <c r="F35" s="41" t="s">
        <v>62</v>
      </c>
      <c r="G35" s="59"/>
      <c r="H35" s="60">
        <v>8</v>
      </c>
      <c r="I35" s="60"/>
      <c r="J35" s="8">
        <f t="shared" si="2"/>
        <v>8</v>
      </c>
    </row>
    <row r="36" spans="1:10" s="9" customFormat="1" ht="15.75" x14ac:dyDescent="0.25">
      <c r="A36" s="17" t="s">
        <v>7</v>
      </c>
      <c r="B36" s="40">
        <v>17</v>
      </c>
      <c r="C36" s="41" t="s">
        <v>316</v>
      </c>
      <c r="D36" s="40">
        <v>177</v>
      </c>
      <c r="E36" s="42" t="s">
        <v>317</v>
      </c>
      <c r="F36" s="41" t="s">
        <v>47</v>
      </c>
      <c r="G36" s="59"/>
      <c r="H36" s="60">
        <v>7</v>
      </c>
      <c r="I36" s="60"/>
      <c r="J36" s="8">
        <f t="shared" si="2"/>
        <v>7</v>
      </c>
    </row>
    <row r="37" spans="1:10" s="9" customFormat="1" ht="16.5" thickBot="1" x14ac:dyDescent="0.3">
      <c r="A37" s="17" t="s">
        <v>7</v>
      </c>
      <c r="B37" s="40">
        <v>18</v>
      </c>
      <c r="C37" s="47" t="s">
        <v>318</v>
      </c>
      <c r="D37" s="40">
        <v>277</v>
      </c>
      <c r="E37" s="48" t="s">
        <v>160</v>
      </c>
      <c r="F37" s="47" t="s">
        <v>62</v>
      </c>
      <c r="G37" s="63"/>
      <c r="H37" s="64">
        <v>6</v>
      </c>
      <c r="I37" s="64"/>
      <c r="J37" s="8">
        <f t="shared" si="2"/>
        <v>6</v>
      </c>
    </row>
    <row r="38" spans="1:10" s="9" customFormat="1" ht="16.5" thickTop="1" x14ac:dyDescent="0.25">
      <c r="A38" s="19" t="s">
        <v>8</v>
      </c>
      <c r="B38" s="37" t="s">
        <v>67</v>
      </c>
      <c r="C38" s="38" t="s">
        <v>74</v>
      </c>
      <c r="D38" s="37">
        <v>14</v>
      </c>
      <c r="E38" s="39" t="s">
        <v>85</v>
      </c>
      <c r="F38" s="38" t="s">
        <v>48</v>
      </c>
      <c r="G38" s="57">
        <v>10</v>
      </c>
      <c r="H38" s="58">
        <v>20</v>
      </c>
      <c r="I38" s="58">
        <v>17</v>
      </c>
      <c r="J38" s="29">
        <f t="shared" ref="J38:J48" si="3">SUM(G38:I38)</f>
        <v>47</v>
      </c>
    </row>
    <row r="39" spans="1:10" s="9" customFormat="1" ht="15.75" x14ac:dyDescent="0.25">
      <c r="A39" s="17" t="s">
        <v>8</v>
      </c>
      <c r="B39" s="40" t="s">
        <v>68</v>
      </c>
      <c r="C39" s="41" t="s">
        <v>52</v>
      </c>
      <c r="D39" s="40">
        <v>556</v>
      </c>
      <c r="E39" s="42" t="s">
        <v>11</v>
      </c>
      <c r="F39" s="41" t="s">
        <v>48</v>
      </c>
      <c r="G39" s="59">
        <v>15</v>
      </c>
      <c r="H39" s="60">
        <v>15</v>
      </c>
      <c r="I39" s="60">
        <v>13</v>
      </c>
      <c r="J39" s="8">
        <f t="shared" si="3"/>
        <v>43</v>
      </c>
    </row>
    <row r="40" spans="1:10" s="9" customFormat="1" ht="15.75" x14ac:dyDescent="0.25">
      <c r="A40" s="33" t="s">
        <v>8</v>
      </c>
      <c r="B40" s="49" t="s">
        <v>69</v>
      </c>
      <c r="C40" s="43" t="s">
        <v>36</v>
      </c>
      <c r="D40" s="40">
        <v>487</v>
      </c>
      <c r="E40" s="42" t="s">
        <v>3</v>
      </c>
      <c r="F40" s="41" t="s">
        <v>47</v>
      </c>
      <c r="G40" s="59">
        <v>13</v>
      </c>
      <c r="H40" s="60">
        <v>13</v>
      </c>
      <c r="I40" s="60">
        <v>11</v>
      </c>
      <c r="J40" s="8">
        <f t="shared" si="3"/>
        <v>37</v>
      </c>
    </row>
    <row r="41" spans="1:10" s="9" customFormat="1" ht="15.75" x14ac:dyDescent="0.25">
      <c r="A41" s="17" t="s">
        <v>8</v>
      </c>
      <c r="B41" s="40">
        <v>4</v>
      </c>
      <c r="C41" s="41" t="s">
        <v>75</v>
      </c>
      <c r="D41" s="40">
        <v>201</v>
      </c>
      <c r="E41" s="42" t="s">
        <v>79</v>
      </c>
      <c r="F41" s="41" t="s">
        <v>62</v>
      </c>
      <c r="G41" s="59">
        <v>17</v>
      </c>
      <c r="H41" s="60"/>
      <c r="I41" s="60">
        <v>15</v>
      </c>
      <c r="J41" s="8">
        <f t="shared" si="3"/>
        <v>32</v>
      </c>
    </row>
    <row r="42" spans="1:10" s="9" customFormat="1" ht="15.75" x14ac:dyDescent="0.25">
      <c r="A42" s="17" t="s">
        <v>8</v>
      </c>
      <c r="B42" s="40">
        <v>5</v>
      </c>
      <c r="C42" s="41" t="s">
        <v>414</v>
      </c>
      <c r="D42" s="40">
        <v>351</v>
      </c>
      <c r="E42" s="42" t="s">
        <v>65</v>
      </c>
      <c r="F42" s="41" t="s">
        <v>48</v>
      </c>
      <c r="G42" s="59"/>
      <c r="H42" s="60"/>
      <c r="I42" s="60">
        <v>20</v>
      </c>
      <c r="J42" s="8">
        <f t="shared" si="3"/>
        <v>20</v>
      </c>
    </row>
    <row r="43" spans="1:10" s="9" customFormat="1" ht="15.75" x14ac:dyDescent="0.25">
      <c r="A43" s="17" t="s">
        <v>8</v>
      </c>
      <c r="B43" s="40">
        <v>6</v>
      </c>
      <c r="C43" s="41" t="s">
        <v>9</v>
      </c>
      <c r="D43" s="40">
        <v>13</v>
      </c>
      <c r="E43" s="42" t="s">
        <v>83</v>
      </c>
      <c r="F43" s="41" t="s">
        <v>47</v>
      </c>
      <c r="G43" s="59">
        <v>20</v>
      </c>
      <c r="H43" s="60"/>
      <c r="I43" s="60"/>
      <c r="J43" s="8">
        <f t="shared" si="3"/>
        <v>20</v>
      </c>
    </row>
    <row r="44" spans="1:10" s="9" customFormat="1" ht="15.75" x14ac:dyDescent="0.25">
      <c r="A44" s="33" t="s">
        <v>8</v>
      </c>
      <c r="B44" s="40">
        <v>7</v>
      </c>
      <c r="C44" s="43" t="s">
        <v>319</v>
      </c>
      <c r="D44" s="40">
        <v>279</v>
      </c>
      <c r="E44" s="42" t="s">
        <v>313</v>
      </c>
      <c r="F44" s="41" t="s">
        <v>62</v>
      </c>
      <c r="G44" s="59"/>
      <c r="H44" s="60">
        <v>17</v>
      </c>
      <c r="I44" s="60"/>
      <c r="J44" s="8">
        <f t="shared" si="3"/>
        <v>17</v>
      </c>
    </row>
    <row r="45" spans="1:10" s="9" customFormat="1" ht="15.75" x14ac:dyDescent="0.25">
      <c r="A45" s="17" t="s">
        <v>8</v>
      </c>
      <c r="B45" s="40">
        <v>8</v>
      </c>
      <c r="C45" s="41" t="s">
        <v>320</v>
      </c>
      <c r="D45" s="40">
        <v>242</v>
      </c>
      <c r="E45" s="42" t="s">
        <v>305</v>
      </c>
      <c r="F45" s="41" t="s">
        <v>62</v>
      </c>
      <c r="G45" s="59"/>
      <c r="H45" s="60">
        <v>11</v>
      </c>
      <c r="I45" s="60"/>
      <c r="J45" s="8">
        <f t="shared" si="3"/>
        <v>11</v>
      </c>
    </row>
    <row r="46" spans="1:10" s="9" customFormat="1" ht="15.75" x14ac:dyDescent="0.25">
      <c r="A46" s="17" t="s">
        <v>8</v>
      </c>
      <c r="B46" s="40">
        <v>9</v>
      </c>
      <c r="C46" s="41" t="s">
        <v>53</v>
      </c>
      <c r="D46" s="40">
        <v>699</v>
      </c>
      <c r="E46" s="42" t="s">
        <v>96</v>
      </c>
      <c r="F46" s="41" t="s">
        <v>47</v>
      </c>
      <c r="G46" s="59">
        <v>11</v>
      </c>
      <c r="H46" s="60"/>
      <c r="I46" s="60"/>
      <c r="J46" s="8">
        <f t="shared" si="3"/>
        <v>11</v>
      </c>
    </row>
    <row r="47" spans="1:10" s="9" customFormat="1" ht="15.75" x14ac:dyDescent="0.25">
      <c r="A47" s="33" t="s">
        <v>8</v>
      </c>
      <c r="B47" s="49"/>
      <c r="C47" s="43" t="s">
        <v>321</v>
      </c>
      <c r="D47" s="40">
        <v>88</v>
      </c>
      <c r="E47" s="42" t="s">
        <v>296</v>
      </c>
      <c r="F47" s="41" t="s">
        <v>62</v>
      </c>
      <c r="G47" s="59"/>
      <c r="H47" s="60">
        <v>0</v>
      </c>
      <c r="I47" s="60"/>
      <c r="J47" s="8">
        <f t="shared" si="3"/>
        <v>0</v>
      </c>
    </row>
    <row r="48" spans="1:10" s="9" customFormat="1" ht="16.5" thickBot="1" x14ac:dyDescent="0.3">
      <c r="A48" s="17" t="s">
        <v>8</v>
      </c>
      <c r="B48" s="40"/>
      <c r="C48" s="41" t="s">
        <v>322</v>
      </c>
      <c r="D48" s="40">
        <v>145</v>
      </c>
      <c r="E48" s="42" t="s">
        <v>160</v>
      </c>
      <c r="F48" s="41" t="s">
        <v>62</v>
      </c>
      <c r="G48" s="59"/>
      <c r="H48" s="60">
        <v>0</v>
      </c>
      <c r="I48" s="60"/>
      <c r="J48" s="8">
        <f t="shared" si="3"/>
        <v>0</v>
      </c>
    </row>
    <row r="49" spans="1:10" s="9" customFormat="1" ht="16.5" thickTop="1" x14ac:dyDescent="0.25">
      <c r="A49" s="19" t="s">
        <v>97</v>
      </c>
      <c r="B49" s="37" t="s">
        <v>67</v>
      </c>
      <c r="C49" s="38" t="s">
        <v>15</v>
      </c>
      <c r="D49" s="37">
        <v>4</v>
      </c>
      <c r="E49" s="39" t="s">
        <v>16</v>
      </c>
      <c r="F49" s="38" t="s">
        <v>47</v>
      </c>
      <c r="G49" s="57">
        <v>15</v>
      </c>
      <c r="H49" s="58">
        <v>20</v>
      </c>
      <c r="I49" s="58">
        <v>20</v>
      </c>
      <c r="J49" s="29">
        <f t="shared" ref="J49:J66" si="4">SUM(G49:I49)</f>
        <v>55</v>
      </c>
    </row>
    <row r="50" spans="1:10" s="11" customFormat="1" ht="15.75" x14ac:dyDescent="0.25">
      <c r="A50" s="17" t="s">
        <v>97</v>
      </c>
      <c r="B50" s="40" t="s">
        <v>68</v>
      </c>
      <c r="C50" s="41" t="s">
        <v>10</v>
      </c>
      <c r="D50" s="40">
        <v>10</v>
      </c>
      <c r="E50" s="42" t="s">
        <v>11</v>
      </c>
      <c r="F50" s="41" t="s">
        <v>48</v>
      </c>
      <c r="G50" s="59">
        <v>7</v>
      </c>
      <c r="H50" s="60">
        <v>15</v>
      </c>
      <c r="I50" s="60">
        <v>17</v>
      </c>
      <c r="J50" s="8">
        <f t="shared" si="4"/>
        <v>39</v>
      </c>
    </row>
    <row r="51" spans="1:10" s="11" customFormat="1" ht="15.75" x14ac:dyDescent="0.25">
      <c r="A51" s="17" t="s">
        <v>97</v>
      </c>
      <c r="B51" s="40" t="s">
        <v>69</v>
      </c>
      <c r="C51" s="43" t="s">
        <v>102</v>
      </c>
      <c r="D51" s="40">
        <v>707</v>
      </c>
      <c r="E51" s="42" t="s">
        <v>79</v>
      </c>
      <c r="F51" s="41" t="s">
        <v>62</v>
      </c>
      <c r="G51" s="59">
        <v>9</v>
      </c>
      <c r="H51" s="60">
        <v>13</v>
      </c>
      <c r="I51" s="60">
        <v>10</v>
      </c>
      <c r="J51" s="8">
        <f t="shared" si="4"/>
        <v>32</v>
      </c>
    </row>
    <row r="52" spans="1:10" s="9" customFormat="1" ht="15.75" x14ac:dyDescent="0.25">
      <c r="A52" s="17" t="s">
        <v>97</v>
      </c>
      <c r="B52" s="40">
        <v>4</v>
      </c>
      <c r="C52" s="41" t="s">
        <v>104</v>
      </c>
      <c r="D52" s="40">
        <v>25</v>
      </c>
      <c r="E52" s="42" t="s">
        <v>105</v>
      </c>
      <c r="F52" s="41" t="s">
        <v>47</v>
      </c>
      <c r="G52" s="59">
        <v>6</v>
      </c>
      <c r="H52" s="60">
        <v>11</v>
      </c>
      <c r="I52" s="60">
        <v>7</v>
      </c>
      <c r="J52" s="8">
        <f t="shared" si="4"/>
        <v>24</v>
      </c>
    </row>
    <row r="53" spans="1:10" s="9" customFormat="1" ht="15.75" x14ac:dyDescent="0.25">
      <c r="A53" s="17" t="s">
        <v>97</v>
      </c>
      <c r="B53" s="40">
        <v>5</v>
      </c>
      <c r="C53" s="41" t="s">
        <v>98</v>
      </c>
      <c r="D53" s="40">
        <v>105</v>
      </c>
      <c r="E53" s="42" t="s">
        <v>99</v>
      </c>
      <c r="F53" s="41" t="s">
        <v>47</v>
      </c>
      <c r="G53" s="59">
        <v>20</v>
      </c>
      <c r="H53" s="60"/>
      <c r="I53" s="60"/>
      <c r="J53" s="8">
        <f t="shared" si="4"/>
        <v>20</v>
      </c>
    </row>
    <row r="54" spans="1:10" s="9" customFormat="1" ht="15.75" x14ac:dyDescent="0.25">
      <c r="A54" s="17" t="s">
        <v>97</v>
      </c>
      <c r="B54" s="40">
        <v>6</v>
      </c>
      <c r="C54" s="41" t="s">
        <v>100</v>
      </c>
      <c r="D54" s="40">
        <v>677</v>
      </c>
      <c r="E54" s="41" t="s">
        <v>83</v>
      </c>
      <c r="F54" s="41" t="s">
        <v>47</v>
      </c>
      <c r="G54" s="59">
        <v>17</v>
      </c>
      <c r="H54" s="60"/>
      <c r="I54" s="60"/>
      <c r="J54" s="8">
        <f t="shared" si="4"/>
        <v>17</v>
      </c>
    </row>
    <row r="55" spans="1:10" s="9" customFormat="1" ht="15.75" x14ac:dyDescent="0.25">
      <c r="A55" s="17" t="s">
        <v>97</v>
      </c>
      <c r="B55" s="40">
        <v>7</v>
      </c>
      <c r="C55" s="41" t="s">
        <v>103</v>
      </c>
      <c r="D55" s="40">
        <v>15</v>
      </c>
      <c r="E55" s="42" t="s">
        <v>11</v>
      </c>
      <c r="F55" s="41" t="s">
        <v>48</v>
      </c>
      <c r="G55" s="59">
        <v>8</v>
      </c>
      <c r="H55" s="60"/>
      <c r="I55" s="60">
        <v>9</v>
      </c>
      <c r="J55" s="8">
        <f t="shared" si="4"/>
        <v>17</v>
      </c>
    </row>
    <row r="56" spans="1:10" s="9" customFormat="1" ht="15.75" x14ac:dyDescent="0.25">
      <c r="A56" s="17" t="s">
        <v>97</v>
      </c>
      <c r="B56" s="40">
        <v>8</v>
      </c>
      <c r="C56" s="41" t="s">
        <v>433</v>
      </c>
      <c r="D56" s="40">
        <v>201</v>
      </c>
      <c r="E56" s="42" t="s">
        <v>434</v>
      </c>
      <c r="F56" s="41" t="s">
        <v>48</v>
      </c>
      <c r="G56" s="59"/>
      <c r="H56" s="60"/>
      <c r="I56" s="60">
        <v>15</v>
      </c>
      <c r="J56" s="8">
        <f t="shared" si="4"/>
        <v>15</v>
      </c>
    </row>
    <row r="57" spans="1:10" s="9" customFormat="1" ht="15.75" x14ac:dyDescent="0.25">
      <c r="A57" s="17" t="s">
        <v>97</v>
      </c>
      <c r="B57" s="40">
        <v>9</v>
      </c>
      <c r="C57" s="41" t="s">
        <v>435</v>
      </c>
      <c r="D57" s="40">
        <v>321</v>
      </c>
      <c r="E57" s="42" t="s">
        <v>428</v>
      </c>
      <c r="F57" s="41" t="s">
        <v>48</v>
      </c>
      <c r="G57" s="59"/>
      <c r="H57" s="60"/>
      <c r="I57" s="60">
        <v>13</v>
      </c>
      <c r="J57" s="8">
        <f t="shared" si="4"/>
        <v>13</v>
      </c>
    </row>
    <row r="58" spans="1:10" s="9" customFormat="1" ht="15.75" x14ac:dyDescent="0.25">
      <c r="A58" s="17" t="s">
        <v>97</v>
      </c>
      <c r="B58" s="40">
        <v>10</v>
      </c>
      <c r="C58" s="41" t="s">
        <v>101</v>
      </c>
      <c r="D58" s="40">
        <v>770</v>
      </c>
      <c r="E58" s="42" t="s">
        <v>105</v>
      </c>
      <c r="F58" s="41" t="s">
        <v>47</v>
      </c>
      <c r="G58" s="59">
        <v>13</v>
      </c>
      <c r="H58" s="60"/>
      <c r="I58" s="60"/>
      <c r="J58" s="8">
        <f t="shared" si="4"/>
        <v>13</v>
      </c>
    </row>
    <row r="59" spans="1:10" s="11" customFormat="1" ht="15.75" x14ac:dyDescent="0.25">
      <c r="A59" s="17" t="s">
        <v>97</v>
      </c>
      <c r="B59" s="40">
        <v>11</v>
      </c>
      <c r="C59" s="41" t="s">
        <v>436</v>
      </c>
      <c r="D59" s="40">
        <v>527</v>
      </c>
      <c r="E59" s="42" t="s">
        <v>65</v>
      </c>
      <c r="F59" s="41" t="s">
        <v>48</v>
      </c>
      <c r="G59" s="59"/>
      <c r="H59" s="60"/>
      <c r="I59" s="60">
        <v>11</v>
      </c>
      <c r="J59" s="8">
        <f t="shared" si="4"/>
        <v>11</v>
      </c>
    </row>
    <row r="60" spans="1:10" s="11" customFormat="1" ht="15.75" x14ac:dyDescent="0.25">
      <c r="A60" s="17" t="s">
        <v>97</v>
      </c>
      <c r="B60" s="40">
        <v>12</v>
      </c>
      <c r="C60" s="41" t="s">
        <v>19</v>
      </c>
      <c r="D60" s="40">
        <v>211</v>
      </c>
      <c r="E60" s="42" t="s">
        <v>83</v>
      </c>
      <c r="F60" s="41" t="s">
        <v>47</v>
      </c>
      <c r="G60" s="59">
        <v>11</v>
      </c>
      <c r="H60" s="60"/>
      <c r="I60" s="60"/>
      <c r="J60" s="8">
        <f t="shared" si="4"/>
        <v>11</v>
      </c>
    </row>
    <row r="61" spans="1:10" s="9" customFormat="1" ht="15.75" x14ac:dyDescent="0.25">
      <c r="A61" s="17" t="s">
        <v>97</v>
      </c>
      <c r="B61" s="40">
        <v>13</v>
      </c>
      <c r="C61" s="41" t="s">
        <v>13</v>
      </c>
      <c r="D61" s="40">
        <v>117</v>
      </c>
      <c r="E61" s="42" t="s">
        <v>5</v>
      </c>
      <c r="F61" s="41" t="s">
        <v>47</v>
      </c>
      <c r="G61" s="59">
        <v>10</v>
      </c>
      <c r="H61" s="60"/>
      <c r="I61" s="60"/>
      <c r="J61" s="8">
        <f t="shared" si="4"/>
        <v>10</v>
      </c>
    </row>
    <row r="62" spans="1:10" s="9" customFormat="1" ht="15.75" x14ac:dyDescent="0.25">
      <c r="A62" s="17" t="s">
        <v>97</v>
      </c>
      <c r="B62" s="40">
        <v>14</v>
      </c>
      <c r="C62" s="43" t="s">
        <v>437</v>
      </c>
      <c r="D62" s="40">
        <v>202</v>
      </c>
      <c r="E62" s="42" t="s">
        <v>434</v>
      </c>
      <c r="F62" s="41" t="s">
        <v>48</v>
      </c>
      <c r="G62" s="59"/>
      <c r="H62" s="60"/>
      <c r="I62" s="60">
        <v>8</v>
      </c>
      <c r="J62" s="8">
        <f t="shared" si="4"/>
        <v>8</v>
      </c>
    </row>
    <row r="63" spans="1:10" s="9" customFormat="1" ht="15.75" x14ac:dyDescent="0.25">
      <c r="A63" s="17" t="s">
        <v>97</v>
      </c>
      <c r="B63" s="40">
        <v>15</v>
      </c>
      <c r="C63" s="41" t="s">
        <v>438</v>
      </c>
      <c r="D63" s="40">
        <v>119</v>
      </c>
      <c r="E63" s="42" t="s">
        <v>114</v>
      </c>
      <c r="F63" s="41" t="s">
        <v>48</v>
      </c>
      <c r="G63" s="59"/>
      <c r="H63" s="60"/>
      <c r="I63" s="60">
        <v>6</v>
      </c>
      <c r="J63" s="8">
        <f t="shared" si="4"/>
        <v>6</v>
      </c>
    </row>
    <row r="64" spans="1:10" s="9" customFormat="1" ht="15.75" x14ac:dyDescent="0.25">
      <c r="A64" s="17" t="s">
        <v>97</v>
      </c>
      <c r="B64" s="40">
        <v>16</v>
      </c>
      <c r="C64" s="41" t="s">
        <v>106</v>
      </c>
      <c r="D64" s="40">
        <v>779</v>
      </c>
      <c r="E64" s="42" t="s">
        <v>33</v>
      </c>
      <c r="F64" s="41" t="s">
        <v>47</v>
      </c>
      <c r="G64" s="59">
        <v>5</v>
      </c>
      <c r="H64" s="60"/>
      <c r="I64" s="60"/>
      <c r="J64" s="8">
        <f t="shared" si="4"/>
        <v>5</v>
      </c>
    </row>
    <row r="65" spans="1:10" s="9" customFormat="1" ht="15.75" x14ac:dyDescent="0.25">
      <c r="A65" s="17" t="s">
        <v>97</v>
      </c>
      <c r="B65" s="40">
        <v>17</v>
      </c>
      <c r="C65" s="41" t="s">
        <v>107</v>
      </c>
      <c r="D65" s="40">
        <v>500</v>
      </c>
      <c r="E65" s="41" t="s">
        <v>33</v>
      </c>
      <c r="F65" s="41" t="s">
        <v>47</v>
      </c>
      <c r="G65" s="59">
        <v>4</v>
      </c>
      <c r="H65" s="60"/>
      <c r="I65" s="60"/>
      <c r="J65" s="8">
        <f t="shared" si="4"/>
        <v>4</v>
      </c>
    </row>
    <row r="66" spans="1:10" s="9" customFormat="1" ht="16.5" thickBot="1" x14ac:dyDescent="0.3">
      <c r="A66" s="17" t="s">
        <v>97</v>
      </c>
      <c r="B66" s="40"/>
      <c r="C66" s="41" t="s">
        <v>439</v>
      </c>
      <c r="D66" s="40">
        <v>777</v>
      </c>
      <c r="E66" s="42" t="s">
        <v>11</v>
      </c>
      <c r="F66" s="41" t="s">
        <v>48</v>
      </c>
      <c r="G66" s="59"/>
      <c r="H66" s="60"/>
      <c r="I66" s="60">
        <v>0</v>
      </c>
      <c r="J66" s="8">
        <f t="shared" si="4"/>
        <v>0</v>
      </c>
    </row>
    <row r="67" spans="1:10" s="9" customFormat="1" ht="16.5" thickTop="1" x14ac:dyDescent="0.25">
      <c r="A67" s="19" t="s">
        <v>17</v>
      </c>
      <c r="B67" s="37" t="s">
        <v>67</v>
      </c>
      <c r="C67" s="38" t="s">
        <v>415</v>
      </c>
      <c r="D67" s="37">
        <v>12</v>
      </c>
      <c r="E67" s="38" t="s">
        <v>409</v>
      </c>
      <c r="F67" s="38" t="s">
        <v>48</v>
      </c>
      <c r="G67" s="57"/>
      <c r="H67" s="58"/>
      <c r="I67" s="58">
        <v>20</v>
      </c>
      <c r="J67" s="29">
        <f t="shared" ref="J67:J93" si="5">SUM(G67:I67)</f>
        <v>20</v>
      </c>
    </row>
    <row r="68" spans="1:10" s="9" customFormat="1" ht="15.75" x14ac:dyDescent="0.25">
      <c r="A68" s="20" t="s">
        <v>17</v>
      </c>
      <c r="B68" s="45" t="s">
        <v>68</v>
      </c>
      <c r="C68" s="44" t="s">
        <v>291</v>
      </c>
      <c r="D68" s="45">
        <v>71</v>
      </c>
      <c r="E68" s="44" t="s">
        <v>292</v>
      </c>
      <c r="F68" s="44" t="s">
        <v>62</v>
      </c>
      <c r="G68" s="61"/>
      <c r="H68" s="62">
        <v>20</v>
      </c>
      <c r="I68" s="62"/>
      <c r="J68" s="28">
        <f t="shared" si="5"/>
        <v>20</v>
      </c>
    </row>
    <row r="69" spans="1:10" s="9" customFormat="1" ht="15.75" x14ac:dyDescent="0.25">
      <c r="A69" s="20" t="s">
        <v>17</v>
      </c>
      <c r="B69" s="45" t="s">
        <v>69</v>
      </c>
      <c r="C69" s="44" t="s">
        <v>108</v>
      </c>
      <c r="D69" s="45">
        <v>18</v>
      </c>
      <c r="E69" s="46" t="s">
        <v>87</v>
      </c>
      <c r="F69" s="44" t="s">
        <v>47</v>
      </c>
      <c r="G69" s="61">
        <v>20</v>
      </c>
      <c r="H69" s="62"/>
      <c r="I69" s="62"/>
      <c r="J69" s="28">
        <f t="shared" si="5"/>
        <v>20</v>
      </c>
    </row>
    <row r="70" spans="1:10" s="9" customFormat="1" ht="15.75" x14ac:dyDescent="0.25">
      <c r="A70" s="17" t="s">
        <v>17</v>
      </c>
      <c r="B70" s="40">
        <v>4</v>
      </c>
      <c r="C70" s="41" t="s">
        <v>293</v>
      </c>
      <c r="D70" s="40">
        <v>3</v>
      </c>
      <c r="E70" s="41" t="s">
        <v>79</v>
      </c>
      <c r="F70" s="41" t="s">
        <v>62</v>
      </c>
      <c r="G70" s="59"/>
      <c r="H70" s="60">
        <v>17</v>
      </c>
      <c r="I70" s="60"/>
      <c r="J70" s="8">
        <f t="shared" si="5"/>
        <v>17</v>
      </c>
    </row>
    <row r="71" spans="1:10" s="9" customFormat="1" ht="15.75" x14ac:dyDescent="0.25">
      <c r="A71" s="17" t="s">
        <v>17</v>
      </c>
      <c r="B71" s="40">
        <v>5</v>
      </c>
      <c r="C71" s="41" t="s">
        <v>109</v>
      </c>
      <c r="D71" s="40">
        <v>695</v>
      </c>
      <c r="E71" s="41" t="s">
        <v>110</v>
      </c>
      <c r="F71" s="41" t="s">
        <v>47</v>
      </c>
      <c r="G71" s="59">
        <v>17</v>
      </c>
      <c r="H71" s="60"/>
      <c r="I71" s="60"/>
      <c r="J71" s="8">
        <f t="shared" si="5"/>
        <v>17</v>
      </c>
    </row>
    <row r="72" spans="1:10" s="9" customFormat="1" ht="15.75" x14ac:dyDescent="0.25">
      <c r="A72" s="17" t="s">
        <v>17</v>
      </c>
      <c r="B72" s="40">
        <v>6</v>
      </c>
      <c r="C72" s="41" t="s">
        <v>294</v>
      </c>
      <c r="D72" s="40">
        <v>252</v>
      </c>
      <c r="E72" s="41" t="s">
        <v>93</v>
      </c>
      <c r="F72" s="41" t="s">
        <v>62</v>
      </c>
      <c r="G72" s="59"/>
      <c r="H72" s="60">
        <v>15</v>
      </c>
      <c r="I72" s="60"/>
      <c r="J72" s="8">
        <f t="shared" si="5"/>
        <v>15</v>
      </c>
    </row>
    <row r="73" spans="1:10" s="9" customFormat="1" ht="15.75" x14ac:dyDescent="0.25">
      <c r="A73" s="17" t="s">
        <v>17</v>
      </c>
      <c r="B73" s="40">
        <v>7</v>
      </c>
      <c r="C73" s="41" t="s">
        <v>111</v>
      </c>
      <c r="D73" s="40">
        <v>103</v>
      </c>
      <c r="E73" s="41" t="s">
        <v>99</v>
      </c>
      <c r="F73" s="41" t="s">
        <v>47</v>
      </c>
      <c r="G73" s="59">
        <v>15</v>
      </c>
      <c r="H73" s="60"/>
      <c r="I73" s="60"/>
      <c r="J73" s="8">
        <f t="shared" si="5"/>
        <v>15</v>
      </c>
    </row>
    <row r="74" spans="1:10" s="9" customFormat="1" ht="15.75" x14ac:dyDescent="0.25">
      <c r="A74" s="17" t="s">
        <v>17</v>
      </c>
      <c r="B74" s="40">
        <v>8</v>
      </c>
      <c r="C74" s="41" t="s">
        <v>295</v>
      </c>
      <c r="D74" s="40">
        <v>210</v>
      </c>
      <c r="E74" s="41" t="s">
        <v>296</v>
      </c>
      <c r="F74" s="41" t="s">
        <v>62</v>
      </c>
      <c r="G74" s="59"/>
      <c r="H74" s="60">
        <v>13</v>
      </c>
      <c r="I74" s="60"/>
      <c r="J74" s="8">
        <f t="shared" si="5"/>
        <v>13</v>
      </c>
    </row>
    <row r="75" spans="1:10" s="9" customFormat="1" ht="16.5" thickBot="1" x14ac:dyDescent="0.3">
      <c r="A75" s="18" t="s">
        <v>17</v>
      </c>
      <c r="B75" s="50">
        <v>9</v>
      </c>
      <c r="C75" s="51" t="s">
        <v>297</v>
      </c>
      <c r="D75" s="50">
        <v>190</v>
      </c>
      <c r="E75" s="51" t="s">
        <v>33</v>
      </c>
      <c r="F75" s="51" t="s">
        <v>47</v>
      </c>
      <c r="G75" s="65"/>
      <c r="H75" s="66">
        <v>11</v>
      </c>
      <c r="I75" s="66"/>
      <c r="J75" s="30">
        <f t="shared" si="5"/>
        <v>11</v>
      </c>
    </row>
    <row r="76" spans="1:10" s="9" customFormat="1" ht="16.5" thickTop="1" x14ac:dyDescent="0.25">
      <c r="A76" s="20" t="s">
        <v>18</v>
      </c>
      <c r="B76" s="45" t="s">
        <v>67</v>
      </c>
      <c r="C76" s="44" t="s">
        <v>112</v>
      </c>
      <c r="D76" s="45">
        <v>232</v>
      </c>
      <c r="E76" s="46" t="s">
        <v>79</v>
      </c>
      <c r="F76" s="44" t="s">
        <v>62</v>
      </c>
      <c r="G76" s="61">
        <v>20</v>
      </c>
      <c r="H76" s="62">
        <v>20</v>
      </c>
      <c r="I76" s="62">
        <v>17</v>
      </c>
      <c r="J76" s="28">
        <f t="shared" si="5"/>
        <v>57</v>
      </c>
    </row>
    <row r="77" spans="1:10" s="9" customFormat="1" ht="15.75" x14ac:dyDescent="0.25">
      <c r="A77" s="17" t="s">
        <v>18</v>
      </c>
      <c r="B77" s="40" t="s">
        <v>68</v>
      </c>
      <c r="C77" s="41" t="s">
        <v>73</v>
      </c>
      <c r="D77" s="40">
        <v>774</v>
      </c>
      <c r="E77" s="42" t="s">
        <v>80</v>
      </c>
      <c r="F77" s="41" t="s">
        <v>47</v>
      </c>
      <c r="G77" s="59">
        <v>17</v>
      </c>
      <c r="H77" s="60">
        <v>17</v>
      </c>
      <c r="I77" s="60">
        <v>15</v>
      </c>
      <c r="J77" s="8">
        <f t="shared" si="5"/>
        <v>49</v>
      </c>
    </row>
    <row r="78" spans="1:10" s="9" customFormat="1" ht="15.75" x14ac:dyDescent="0.25">
      <c r="A78" s="17" t="s">
        <v>18</v>
      </c>
      <c r="B78" s="40" t="s">
        <v>69</v>
      </c>
      <c r="C78" s="41" t="s">
        <v>64</v>
      </c>
      <c r="D78" s="40">
        <v>360</v>
      </c>
      <c r="E78" s="42" t="s">
        <v>85</v>
      </c>
      <c r="F78" s="41" t="s">
        <v>48</v>
      </c>
      <c r="G78" s="59">
        <v>13</v>
      </c>
      <c r="H78" s="60">
        <v>15</v>
      </c>
      <c r="I78" s="60">
        <v>13</v>
      </c>
      <c r="J78" s="8">
        <f t="shared" si="5"/>
        <v>41</v>
      </c>
    </row>
    <row r="79" spans="1:10" s="9" customFormat="1" ht="15.75" x14ac:dyDescent="0.25">
      <c r="A79" s="33" t="s">
        <v>18</v>
      </c>
      <c r="B79" s="49">
        <v>4</v>
      </c>
      <c r="C79" s="41" t="s">
        <v>76</v>
      </c>
      <c r="D79" s="40">
        <v>520</v>
      </c>
      <c r="E79" s="41" t="s">
        <v>11</v>
      </c>
      <c r="F79" s="41" t="s">
        <v>48</v>
      </c>
      <c r="G79" s="59">
        <v>9</v>
      </c>
      <c r="H79" s="60">
        <v>9</v>
      </c>
      <c r="I79" s="60">
        <v>9</v>
      </c>
      <c r="J79" s="8">
        <f t="shared" si="5"/>
        <v>27</v>
      </c>
    </row>
    <row r="80" spans="1:10" s="9" customFormat="1" ht="15.75" x14ac:dyDescent="0.25">
      <c r="A80" s="17" t="s">
        <v>18</v>
      </c>
      <c r="B80" s="49">
        <v>5</v>
      </c>
      <c r="C80" s="41" t="s">
        <v>113</v>
      </c>
      <c r="D80" s="40">
        <v>623</v>
      </c>
      <c r="E80" s="42" t="s">
        <v>85</v>
      </c>
      <c r="F80" s="41" t="s">
        <v>48</v>
      </c>
      <c r="G80" s="59">
        <v>15</v>
      </c>
      <c r="H80" s="60"/>
      <c r="I80" s="60">
        <v>11</v>
      </c>
      <c r="J80" s="8">
        <f t="shared" si="5"/>
        <v>26</v>
      </c>
    </row>
    <row r="81" spans="1:10" s="9" customFormat="1" ht="15.75" x14ac:dyDescent="0.25">
      <c r="A81" s="17" t="s">
        <v>18</v>
      </c>
      <c r="B81" s="49">
        <v>6</v>
      </c>
      <c r="C81" s="43" t="s">
        <v>115</v>
      </c>
      <c r="D81" s="40">
        <v>646</v>
      </c>
      <c r="E81" s="41" t="s">
        <v>114</v>
      </c>
      <c r="F81" s="41" t="s">
        <v>48</v>
      </c>
      <c r="G81" s="59">
        <v>11</v>
      </c>
      <c r="H81" s="60">
        <v>11</v>
      </c>
      <c r="I81" s="60"/>
      <c r="J81" s="8">
        <f t="shared" si="5"/>
        <v>22</v>
      </c>
    </row>
    <row r="82" spans="1:10" s="9" customFormat="1" ht="15.75" x14ac:dyDescent="0.25">
      <c r="A82" s="33" t="s">
        <v>18</v>
      </c>
      <c r="B82" s="49">
        <v>7</v>
      </c>
      <c r="C82" s="41" t="s">
        <v>60</v>
      </c>
      <c r="D82" s="40">
        <v>771</v>
      </c>
      <c r="E82" s="41" t="s">
        <v>3</v>
      </c>
      <c r="F82" s="41" t="s">
        <v>47</v>
      </c>
      <c r="G82" s="59">
        <v>5</v>
      </c>
      <c r="H82" s="60">
        <v>8</v>
      </c>
      <c r="I82" s="60">
        <v>8</v>
      </c>
      <c r="J82" s="8">
        <f t="shared" si="5"/>
        <v>21</v>
      </c>
    </row>
    <row r="83" spans="1:10" s="9" customFormat="1" ht="15.75" x14ac:dyDescent="0.25">
      <c r="A83" s="17" t="s">
        <v>18</v>
      </c>
      <c r="B83" s="49">
        <v>8</v>
      </c>
      <c r="C83" s="43" t="s">
        <v>413</v>
      </c>
      <c r="D83" s="40">
        <v>311</v>
      </c>
      <c r="E83" s="42" t="s">
        <v>65</v>
      </c>
      <c r="F83" s="41" t="s">
        <v>48</v>
      </c>
      <c r="G83" s="59"/>
      <c r="H83" s="60"/>
      <c r="I83" s="60">
        <v>20</v>
      </c>
      <c r="J83" s="8">
        <f t="shared" si="5"/>
        <v>20</v>
      </c>
    </row>
    <row r="84" spans="1:10" s="9" customFormat="1" ht="15.75" x14ac:dyDescent="0.25">
      <c r="A84" s="17" t="s">
        <v>18</v>
      </c>
      <c r="B84" s="49">
        <v>9</v>
      </c>
      <c r="C84" s="41" t="s">
        <v>54</v>
      </c>
      <c r="D84" s="40">
        <v>505</v>
      </c>
      <c r="E84" s="42" t="s">
        <v>11</v>
      </c>
      <c r="F84" s="41" t="s">
        <v>48</v>
      </c>
      <c r="G84" s="59">
        <v>4</v>
      </c>
      <c r="H84" s="60">
        <v>7</v>
      </c>
      <c r="I84" s="60">
        <v>7</v>
      </c>
      <c r="J84" s="8">
        <f t="shared" si="5"/>
        <v>18</v>
      </c>
    </row>
    <row r="85" spans="1:10" s="9" customFormat="1" ht="15.75" x14ac:dyDescent="0.25">
      <c r="A85" s="17" t="s">
        <v>18</v>
      </c>
      <c r="B85" s="49">
        <v>10</v>
      </c>
      <c r="C85" s="43" t="s">
        <v>323</v>
      </c>
      <c r="D85" s="40">
        <v>19</v>
      </c>
      <c r="E85" s="41" t="s">
        <v>296</v>
      </c>
      <c r="F85" s="41" t="s">
        <v>62</v>
      </c>
      <c r="G85" s="59"/>
      <c r="H85" s="60">
        <v>13</v>
      </c>
      <c r="I85" s="60"/>
      <c r="J85" s="8">
        <f t="shared" si="5"/>
        <v>13</v>
      </c>
    </row>
    <row r="86" spans="1:10" s="9" customFormat="1" ht="15.75" x14ac:dyDescent="0.25">
      <c r="A86" s="17" t="s">
        <v>18</v>
      </c>
      <c r="B86" s="49">
        <v>11</v>
      </c>
      <c r="C86" s="41" t="s">
        <v>118</v>
      </c>
      <c r="D86" s="40">
        <v>199</v>
      </c>
      <c r="E86" s="42" t="s">
        <v>33</v>
      </c>
      <c r="F86" s="41" t="s">
        <v>48</v>
      </c>
      <c r="G86" s="59">
        <v>0</v>
      </c>
      <c r="H86" s="60"/>
      <c r="I86" s="60">
        <v>10</v>
      </c>
      <c r="J86" s="8">
        <f t="shared" si="5"/>
        <v>10</v>
      </c>
    </row>
    <row r="87" spans="1:10" s="9" customFormat="1" ht="15.75" x14ac:dyDescent="0.25">
      <c r="A87" s="17" t="s">
        <v>18</v>
      </c>
      <c r="B87" s="49">
        <v>12</v>
      </c>
      <c r="C87" s="41" t="s">
        <v>324</v>
      </c>
      <c r="D87" s="40">
        <v>389</v>
      </c>
      <c r="E87" s="41" t="s">
        <v>305</v>
      </c>
      <c r="F87" s="41" t="s">
        <v>62</v>
      </c>
      <c r="G87" s="59"/>
      <c r="H87" s="60">
        <v>10</v>
      </c>
      <c r="I87" s="60"/>
      <c r="J87" s="8">
        <f t="shared" si="5"/>
        <v>10</v>
      </c>
    </row>
    <row r="88" spans="1:10" s="9" customFormat="1" ht="15.75" x14ac:dyDescent="0.25">
      <c r="A88" s="33" t="s">
        <v>18</v>
      </c>
      <c r="B88" s="49">
        <v>13</v>
      </c>
      <c r="C88" s="41" t="s">
        <v>81</v>
      </c>
      <c r="D88" s="40">
        <v>6</v>
      </c>
      <c r="E88" s="41" t="s">
        <v>96</v>
      </c>
      <c r="F88" s="41" t="s">
        <v>47</v>
      </c>
      <c r="G88" s="59">
        <v>10</v>
      </c>
      <c r="H88" s="60"/>
      <c r="I88" s="60"/>
      <c r="J88" s="8">
        <f t="shared" si="5"/>
        <v>10</v>
      </c>
    </row>
    <row r="89" spans="1:10" s="9" customFormat="1" ht="15.75" x14ac:dyDescent="0.25">
      <c r="A89" s="17" t="s">
        <v>18</v>
      </c>
      <c r="B89" s="49">
        <v>14</v>
      </c>
      <c r="C89" s="43" t="s">
        <v>20</v>
      </c>
      <c r="D89" s="40">
        <v>28</v>
      </c>
      <c r="E89" s="42" t="s">
        <v>5</v>
      </c>
      <c r="F89" s="41" t="s">
        <v>47</v>
      </c>
      <c r="G89" s="59">
        <v>8</v>
      </c>
      <c r="H89" s="60"/>
      <c r="I89" s="60"/>
      <c r="J89" s="8">
        <f t="shared" si="5"/>
        <v>8</v>
      </c>
    </row>
    <row r="90" spans="1:10" s="9" customFormat="1" ht="15.75" x14ac:dyDescent="0.25">
      <c r="A90" s="33" t="s">
        <v>18</v>
      </c>
      <c r="B90" s="49">
        <v>15</v>
      </c>
      <c r="C90" s="41" t="s">
        <v>58</v>
      </c>
      <c r="D90" s="40">
        <v>808</v>
      </c>
      <c r="E90" s="42" t="s">
        <v>83</v>
      </c>
      <c r="F90" s="41" t="s">
        <v>47</v>
      </c>
      <c r="G90" s="59">
        <v>7</v>
      </c>
      <c r="H90" s="60"/>
      <c r="I90" s="60"/>
      <c r="J90" s="8">
        <f t="shared" si="5"/>
        <v>7</v>
      </c>
    </row>
    <row r="91" spans="1:10" s="9" customFormat="1" ht="15.75" x14ac:dyDescent="0.25">
      <c r="A91" s="17" t="s">
        <v>18</v>
      </c>
      <c r="B91" s="49">
        <v>16</v>
      </c>
      <c r="C91" s="41" t="s">
        <v>325</v>
      </c>
      <c r="D91" s="40">
        <v>213</v>
      </c>
      <c r="E91" s="41" t="s">
        <v>160</v>
      </c>
      <c r="F91" s="41" t="s">
        <v>62</v>
      </c>
      <c r="G91" s="59"/>
      <c r="H91" s="60">
        <v>6</v>
      </c>
      <c r="I91" s="60"/>
      <c r="J91" s="8">
        <f t="shared" si="5"/>
        <v>6</v>
      </c>
    </row>
    <row r="92" spans="1:10" s="9" customFormat="1" ht="15.75" x14ac:dyDescent="0.25">
      <c r="A92" s="17" t="s">
        <v>18</v>
      </c>
      <c r="B92" s="49">
        <v>17</v>
      </c>
      <c r="C92" s="43" t="s">
        <v>78</v>
      </c>
      <c r="D92" s="40">
        <v>468</v>
      </c>
      <c r="E92" s="41" t="s">
        <v>16</v>
      </c>
      <c r="F92" s="41" t="s">
        <v>47</v>
      </c>
      <c r="G92" s="59">
        <v>6</v>
      </c>
      <c r="H92" s="60"/>
      <c r="I92" s="60"/>
      <c r="J92" s="8">
        <f t="shared" si="5"/>
        <v>6</v>
      </c>
    </row>
    <row r="93" spans="1:10" s="9" customFormat="1" ht="16.5" thickBot="1" x14ac:dyDescent="0.3">
      <c r="A93" s="33" t="s">
        <v>18</v>
      </c>
      <c r="B93" s="49">
        <v>18</v>
      </c>
      <c r="C93" s="41" t="s">
        <v>116</v>
      </c>
      <c r="D93" s="40">
        <v>269</v>
      </c>
      <c r="E93" s="42" t="s">
        <v>117</v>
      </c>
      <c r="F93" s="41" t="s">
        <v>47</v>
      </c>
      <c r="G93" s="59">
        <v>3</v>
      </c>
      <c r="H93" s="60"/>
      <c r="I93" s="60"/>
      <c r="J93" s="8">
        <f t="shared" si="5"/>
        <v>3</v>
      </c>
    </row>
    <row r="94" spans="1:10" s="9" customFormat="1" ht="16.5" thickTop="1" x14ac:dyDescent="0.25">
      <c r="A94" s="19" t="s">
        <v>119</v>
      </c>
      <c r="B94" s="37" t="s">
        <v>67</v>
      </c>
      <c r="C94" s="38" t="s">
        <v>122</v>
      </c>
      <c r="D94" s="37">
        <v>557</v>
      </c>
      <c r="E94" s="38" t="s">
        <v>83</v>
      </c>
      <c r="F94" s="38" t="s">
        <v>47</v>
      </c>
      <c r="G94" s="57">
        <v>15</v>
      </c>
      <c r="H94" s="58">
        <v>20</v>
      </c>
      <c r="I94" s="58">
        <v>17</v>
      </c>
      <c r="J94" s="29">
        <f t="shared" ref="J94:J102" si="6">SUM(G94:I94)</f>
        <v>52</v>
      </c>
    </row>
    <row r="95" spans="1:10" s="9" customFormat="1" ht="15.75" x14ac:dyDescent="0.25">
      <c r="A95" s="17" t="s">
        <v>119</v>
      </c>
      <c r="B95" s="40" t="s">
        <v>68</v>
      </c>
      <c r="C95" s="41" t="s">
        <v>59</v>
      </c>
      <c r="D95" s="40">
        <v>121</v>
      </c>
      <c r="E95" s="42" t="s">
        <v>5</v>
      </c>
      <c r="F95" s="41" t="s">
        <v>47</v>
      </c>
      <c r="G95" s="59">
        <v>20</v>
      </c>
      <c r="H95" s="60"/>
      <c r="I95" s="60">
        <v>20</v>
      </c>
      <c r="J95" s="8">
        <f t="shared" si="6"/>
        <v>40</v>
      </c>
    </row>
    <row r="96" spans="1:10" s="9" customFormat="1" ht="15.75" x14ac:dyDescent="0.25">
      <c r="A96" s="17" t="s">
        <v>119</v>
      </c>
      <c r="B96" s="40" t="s">
        <v>69</v>
      </c>
      <c r="C96" s="41" t="s">
        <v>120</v>
      </c>
      <c r="D96" s="40">
        <v>70</v>
      </c>
      <c r="E96" s="41" t="s">
        <v>121</v>
      </c>
      <c r="F96" s="41" t="s">
        <v>48</v>
      </c>
      <c r="G96" s="59">
        <v>17</v>
      </c>
      <c r="H96" s="60"/>
      <c r="I96" s="60">
        <v>15</v>
      </c>
      <c r="J96" s="8">
        <f>SUM(G96:I96)</f>
        <v>32</v>
      </c>
    </row>
    <row r="97" spans="1:10" s="9" customFormat="1" ht="15.75" x14ac:dyDescent="0.25">
      <c r="A97" s="17" t="s">
        <v>119</v>
      </c>
      <c r="B97" s="40">
        <v>4</v>
      </c>
      <c r="C97" s="41" t="s">
        <v>298</v>
      </c>
      <c r="D97" s="40">
        <v>92</v>
      </c>
      <c r="E97" s="41" t="s">
        <v>33</v>
      </c>
      <c r="F97" s="41" t="s">
        <v>62</v>
      </c>
      <c r="G97" s="59"/>
      <c r="H97" s="60">
        <v>17</v>
      </c>
      <c r="I97" s="60"/>
      <c r="J97" s="8">
        <f t="shared" si="6"/>
        <v>17</v>
      </c>
    </row>
    <row r="98" spans="1:10" s="9" customFormat="1" ht="15.75" x14ac:dyDescent="0.25">
      <c r="A98" s="17" t="s">
        <v>119</v>
      </c>
      <c r="B98" s="40">
        <v>5</v>
      </c>
      <c r="C98" s="41" t="s">
        <v>299</v>
      </c>
      <c r="D98" s="40">
        <v>155</v>
      </c>
      <c r="E98" s="41" t="s">
        <v>79</v>
      </c>
      <c r="F98" s="41" t="s">
        <v>62</v>
      </c>
      <c r="G98" s="59"/>
      <c r="H98" s="60">
        <v>15</v>
      </c>
      <c r="I98" s="60"/>
      <c r="J98" s="8">
        <f t="shared" si="6"/>
        <v>15</v>
      </c>
    </row>
    <row r="99" spans="1:10" s="9" customFormat="1" ht="15.75" x14ac:dyDescent="0.25">
      <c r="A99" s="17" t="s">
        <v>119</v>
      </c>
      <c r="B99" s="40">
        <v>6</v>
      </c>
      <c r="C99" s="41" t="s">
        <v>300</v>
      </c>
      <c r="D99" s="40">
        <v>327</v>
      </c>
      <c r="E99" s="41" t="s">
        <v>296</v>
      </c>
      <c r="F99" s="41" t="s">
        <v>62</v>
      </c>
      <c r="G99" s="59"/>
      <c r="H99" s="60">
        <v>13</v>
      </c>
      <c r="I99" s="60"/>
      <c r="J99" s="8">
        <f t="shared" si="6"/>
        <v>13</v>
      </c>
    </row>
    <row r="100" spans="1:10" s="9" customFormat="1" ht="15.75" x14ac:dyDescent="0.25">
      <c r="A100" s="17" t="s">
        <v>119</v>
      </c>
      <c r="B100" s="40">
        <v>7</v>
      </c>
      <c r="C100" s="41" t="s">
        <v>63</v>
      </c>
      <c r="D100" s="40">
        <v>336</v>
      </c>
      <c r="E100" s="41" t="s">
        <v>66</v>
      </c>
      <c r="F100" s="41" t="s">
        <v>47</v>
      </c>
      <c r="G100" s="59">
        <v>13</v>
      </c>
      <c r="H100" s="60"/>
      <c r="I100" s="60"/>
      <c r="J100" s="8">
        <f t="shared" si="6"/>
        <v>13</v>
      </c>
    </row>
    <row r="101" spans="1:10" s="9" customFormat="1" ht="15.75" x14ac:dyDescent="0.25">
      <c r="A101" s="17" t="s">
        <v>119</v>
      </c>
      <c r="B101" s="40">
        <v>8</v>
      </c>
      <c r="C101" s="41" t="s">
        <v>301</v>
      </c>
      <c r="D101" s="40">
        <v>323</v>
      </c>
      <c r="E101" s="41" t="s">
        <v>296</v>
      </c>
      <c r="F101" s="41" t="s">
        <v>62</v>
      </c>
      <c r="G101" s="59"/>
      <c r="H101" s="60">
        <v>11</v>
      </c>
      <c r="I101" s="60"/>
      <c r="J101" s="8">
        <f t="shared" si="6"/>
        <v>11</v>
      </c>
    </row>
    <row r="102" spans="1:10" s="9" customFormat="1" ht="16.5" thickBot="1" x14ac:dyDescent="0.3">
      <c r="A102" s="17" t="s">
        <v>119</v>
      </c>
      <c r="B102" s="40">
        <v>9</v>
      </c>
      <c r="C102" s="41" t="s">
        <v>302</v>
      </c>
      <c r="D102" s="40">
        <v>32</v>
      </c>
      <c r="E102" s="41" t="s">
        <v>33</v>
      </c>
      <c r="F102" s="41" t="s">
        <v>62</v>
      </c>
      <c r="G102" s="59"/>
      <c r="H102" s="60">
        <v>10</v>
      </c>
      <c r="I102" s="60"/>
      <c r="J102" s="8">
        <f t="shared" si="6"/>
        <v>10</v>
      </c>
    </row>
    <row r="103" spans="1:10" s="9" customFormat="1" ht="16.5" thickTop="1" x14ac:dyDescent="0.25">
      <c r="A103" s="19" t="s">
        <v>123</v>
      </c>
      <c r="B103" s="37" t="s">
        <v>67</v>
      </c>
      <c r="C103" s="38" t="s">
        <v>125</v>
      </c>
      <c r="D103" s="37">
        <v>8</v>
      </c>
      <c r="E103" s="39" t="s">
        <v>16</v>
      </c>
      <c r="F103" s="38" t="s">
        <v>47</v>
      </c>
      <c r="G103" s="57">
        <v>17</v>
      </c>
      <c r="H103" s="58">
        <v>20</v>
      </c>
      <c r="I103" s="58"/>
      <c r="J103" s="29">
        <f t="shared" ref="J103:J110" si="7">SUM(G103:I103)</f>
        <v>37</v>
      </c>
    </row>
    <row r="104" spans="1:10" s="9" customFormat="1" ht="15.75" x14ac:dyDescent="0.25">
      <c r="A104" s="17" t="s">
        <v>123</v>
      </c>
      <c r="B104" s="40" t="s">
        <v>68</v>
      </c>
      <c r="C104" s="41" t="s">
        <v>126</v>
      </c>
      <c r="D104" s="40">
        <v>127</v>
      </c>
      <c r="E104" s="42" t="s">
        <v>83</v>
      </c>
      <c r="F104" s="41" t="s">
        <v>47</v>
      </c>
      <c r="G104" s="59">
        <v>15</v>
      </c>
      <c r="H104" s="60">
        <v>15</v>
      </c>
      <c r="I104" s="60"/>
      <c r="J104" s="8">
        <f t="shared" si="7"/>
        <v>30</v>
      </c>
    </row>
    <row r="105" spans="1:10" s="9" customFormat="1" ht="15.75" x14ac:dyDescent="0.25">
      <c r="A105" s="17" t="s">
        <v>123</v>
      </c>
      <c r="B105" s="40" t="s">
        <v>69</v>
      </c>
      <c r="C105" s="41" t="s">
        <v>124</v>
      </c>
      <c r="D105" s="40">
        <v>377</v>
      </c>
      <c r="E105" s="42" t="s">
        <v>105</v>
      </c>
      <c r="F105" s="41" t="s">
        <v>47</v>
      </c>
      <c r="G105" s="59">
        <v>20</v>
      </c>
      <c r="H105" s="60"/>
      <c r="I105" s="60"/>
      <c r="J105" s="8">
        <f t="shared" si="7"/>
        <v>20</v>
      </c>
    </row>
    <row r="106" spans="1:10" s="9" customFormat="1" ht="15.75" x14ac:dyDescent="0.25">
      <c r="A106" s="17" t="s">
        <v>123</v>
      </c>
      <c r="B106" s="40">
        <v>4</v>
      </c>
      <c r="C106" s="41" t="s">
        <v>326</v>
      </c>
      <c r="D106" s="40">
        <v>308</v>
      </c>
      <c r="E106" s="42" t="s">
        <v>296</v>
      </c>
      <c r="F106" s="41" t="s">
        <v>62</v>
      </c>
      <c r="G106" s="59"/>
      <c r="H106" s="60">
        <v>17</v>
      </c>
      <c r="I106" s="60"/>
      <c r="J106" s="8">
        <f t="shared" si="7"/>
        <v>17</v>
      </c>
    </row>
    <row r="107" spans="1:10" s="9" customFormat="1" ht="15.75" x14ac:dyDescent="0.25">
      <c r="A107" s="33" t="s">
        <v>123</v>
      </c>
      <c r="B107" s="49">
        <v>5</v>
      </c>
      <c r="C107" s="43" t="s">
        <v>327</v>
      </c>
      <c r="D107" s="40">
        <v>274</v>
      </c>
      <c r="E107" s="42" t="s">
        <v>33</v>
      </c>
      <c r="F107" s="41" t="s">
        <v>62</v>
      </c>
      <c r="G107" s="59"/>
      <c r="H107" s="60">
        <v>13</v>
      </c>
      <c r="I107" s="60"/>
      <c r="J107" s="8">
        <f t="shared" si="7"/>
        <v>13</v>
      </c>
    </row>
    <row r="108" spans="1:10" s="9" customFormat="1" ht="15.75" x14ac:dyDescent="0.25">
      <c r="A108" s="33" t="s">
        <v>123</v>
      </c>
      <c r="B108" s="49">
        <v>6</v>
      </c>
      <c r="C108" s="43" t="s">
        <v>127</v>
      </c>
      <c r="D108" s="40">
        <v>966</v>
      </c>
      <c r="E108" s="42" t="s">
        <v>96</v>
      </c>
      <c r="F108" s="41" t="s">
        <v>47</v>
      </c>
      <c r="G108" s="59">
        <v>13</v>
      </c>
      <c r="H108" s="60"/>
      <c r="I108" s="60"/>
      <c r="J108" s="8">
        <f t="shared" si="7"/>
        <v>13</v>
      </c>
    </row>
    <row r="109" spans="1:10" s="9" customFormat="1" ht="15.75" x14ac:dyDescent="0.25">
      <c r="A109" s="17" t="s">
        <v>123</v>
      </c>
      <c r="B109" s="40">
        <v>7</v>
      </c>
      <c r="C109" s="41" t="s">
        <v>328</v>
      </c>
      <c r="D109" s="40">
        <v>939</v>
      </c>
      <c r="E109" s="42" t="s">
        <v>93</v>
      </c>
      <c r="F109" s="41" t="s">
        <v>62</v>
      </c>
      <c r="G109" s="59"/>
      <c r="H109" s="60">
        <v>11</v>
      </c>
      <c r="I109" s="60"/>
      <c r="J109" s="8">
        <f t="shared" si="7"/>
        <v>11</v>
      </c>
    </row>
    <row r="110" spans="1:10" s="9" customFormat="1" ht="16.5" thickBot="1" x14ac:dyDescent="0.3">
      <c r="A110" s="17" t="s">
        <v>123</v>
      </c>
      <c r="B110" s="40">
        <v>8</v>
      </c>
      <c r="C110" s="41" t="s">
        <v>128</v>
      </c>
      <c r="D110" s="40">
        <v>189</v>
      </c>
      <c r="E110" s="42" t="s">
        <v>33</v>
      </c>
      <c r="F110" s="41" t="s">
        <v>47</v>
      </c>
      <c r="G110" s="59">
        <v>11</v>
      </c>
      <c r="H110" s="60"/>
      <c r="I110" s="60"/>
      <c r="J110" s="8">
        <f t="shared" si="7"/>
        <v>11</v>
      </c>
    </row>
    <row r="111" spans="1:10" s="9" customFormat="1" ht="16.5" thickTop="1" x14ac:dyDescent="0.25">
      <c r="A111" s="19" t="s">
        <v>129</v>
      </c>
      <c r="B111" s="37" t="s">
        <v>67</v>
      </c>
      <c r="C111" s="38" t="s">
        <v>135</v>
      </c>
      <c r="D111" s="37">
        <v>61</v>
      </c>
      <c r="E111" s="39" t="s">
        <v>136</v>
      </c>
      <c r="F111" s="38" t="s">
        <v>47</v>
      </c>
      <c r="G111" s="57">
        <v>8</v>
      </c>
      <c r="H111" s="58">
        <v>15</v>
      </c>
      <c r="I111" s="58">
        <v>15</v>
      </c>
      <c r="J111" s="28">
        <f t="shared" ref="J111:J142" si="8">SUM(G111:I111)</f>
        <v>38</v>
      </c>
    </row>
    <row r="112" spans="1:10" s="9" customFormat="1" ht="15.75" x14ac:dyDescent="0.25">
      <c r="A112" s="17" t="s">
        <v>129</v>
      </c>
      <c r="B112" s="40" t="s">
        <v>68</v>
      </c>
      <c r="C112" s="41" t="s">
        <v>28</v>
      </c>
      <c r="D112" s="40">
        <v>7</v>
      </c>
      <c r="E112" s="42" t="s">
        <v>3</v>
      </c>
      <c r="F112" s="41" t="s">
        <v>47</v>
      </c>
      <c r="G112" s="59">
        <v>13</v>
      </c>
      <c r="H112" s="60">
        <v>20</v>
      </c>
      <c r="I112" s="60"/>
      <c r="J112" s="8">
        <f t="shared" si="8"/>
        <v>33</v>
      </c>
    </row>
    <row r="113" spans="1:10" s="9" customFormat="1" ht="15.75" x14ac:dyDescent="0.25">
      <c r="A113" s="33" t="s">
        <v>129</v>
      </c>
      <c r="B113" s="49" t="s">
        <v>69</v>
      </c>
      <c r="C113" s="43" t="s">
        <v>25</v>
      </c>
      <c r="D113" s="49">
        <v>37</v>
      </c>
      <c r="E113" s="52" t="s">
        <v>66</v>
      </c>
      <c r="F113" s="43" t="s">
        <v>47</v>
      </c>
      <c r="G113" s="67">
        <v>11</v>
      </c>
      <c r="H113" s="68">
        <v>17</v>
      </c>
      <c r="I113" s="68"/>
      <c r="J113" s="8">
        <f t="shared" si="8"/>
        <v>28</v>
      </c>
    </row>
    <row r="114" spans="1:10" s="9" customFormat="1" ht="15.75" x14ac:dyDescent="0.25">
      <c r="A114" s="17" t="s">
        <v>129</v>
      </c>
      <c r="B114" s="40">
        <v>4</v>
      </c>
      <c r="C114" s="41" t="s">
        <v>143</v>
      </c>
      <c r="D114" s="40">
        <v>266</v>
      </c>
      <c r="E114" s="42" t="s">
        <v>93</v>
      </c>
      <c r="F114" s="41" t="s">
        <v>62</v>
      </c>
      <c r="G114" s="59">
        <v>2</v>
      </c>
      <c r="H114" s="60">
        <v>11</v>
      </c>
      <c r="I114" s="60">
        <v>13</v>
      </c>
      <c r="J114" s="8">
        <f t="shared" si="8"/>
        <v>26</v>
      </c>
    </row>
    <row r="115" spans="1:10" s="9" customFormat="1" ht="15.75" x14ac:dyDescent="0.25">
      <c r="A115" s="17" t="s">
        <v>129</v>
      </c>
      <c r="B115" s="40">
        <v>5</v>
      </c>
      <c r="C115" s="41" t="s">
        <v>26</v>
      </c>
      <c r="D115" s="40">
        <v>5</v>
      </c>
      <c r="E115" s="41" t="s">
        <v>5</v>
      </c>
      <c r="F115" s="41" t="s">
        <v>47</v>
      </c>
      <c r="G115" s="59" t="s">
        <v>264</v>
      </c>
      <c r="H115" s="60">
        <v>7</v>
      </c>
      <c r="I115" s="60">
        <v>17</v>
      </c>
      <c r="J115" s="8">
        <f t="shared" si="8"/>
        <v>24</v>
      </c>
    </row>
    <row r="116" spans="1:10" s="9" customFormat="1" ht="15.75" x14ac:dyDescent="0.25">
      <c r="A116" s="17" t="s">
        <v>129</v>
      </c>
      <c r="B116" s="40">
        <v>6</v>
      </c>
      <c r="C116" s="41" t="s">
        <v>416</v>
      </c>
      <c r="D116" s="40">
        <v>13</v>
      </c>
      <c r="E116" s="42" t="s">
        <v>417</v>
      </c>
      <c r="F116" s="41" t="s">
        <v>48</v>
      </c>
      <c r="G116" s="59"/>
      <c r="H116" s="60"/>
      <c r="I116" s="60">
        <v>20</v>
      </c>
      <c r="J116" s="8">
        <f t="shared" si="8"/>
        <v>20</v>
      </c>
    </row>
    <row r="117" spans="1:10" s="9" customFormat="1" ht="15.75" x14ac:dyDescent="0.25">
      <c r="A117" s="17" t="s">
        <v>129</v>
      </c>
      <c r="B117" s="40">
        <v>7</v>
      </c>
      <c r="C117" s="41" t="s">
        <v>130</v>
      </c>
      <c r="D117" s="40">
        <v>495</v>
      </c>
      <c r="E117" s="42" t="s">
        <v>80</v>
      </c>
      <c r="F117" s="41" t="s">
        <v>47</v>
      </c>
      <c r="G117" s="59">
        <v>20</v>
      </c>
      <c r="H117" s="60"/>
      <c r="I117" s="60"/>
      <c r="J117" s="8">
        <f t="shared" si="8"/>
        <v>20</v>
      </c>
    </row>
    <row r="118" spans="1:10" s="9" customFormat="1" ht="15.75" x14ac:dyDescent="0.25">
      <c r="A118" s="17" t="s">
        <v>129</v>
      </c>
      <c r="B118" s="40">
        <v>8</v>
      </c>
      <c r="C118" s="41" t="s">
        <v>37</v>
      </c>
      <c r="D118" s="40">
        <v>68</v>
      </c>
      <c r="E118" s="42" t="s">
        <v>33</v>
      </c>
      <c r="F118" s="41" t="s">
        <v>47</v>
      </c>
      <c r="G118" s="59">
        <v>17</v>
      </c>
      <c r="H118" s="60"/>
      <c r="I118" s="60"/>
      <c r="J118" s="8">
        <f t="shared" si="8"/>
        <v>17</v>
      </c>
    </row>
    <row r="119" spans="1:10" s="9" customFormat="1" ht="15.75" x14ac:dyDescent="0.25">
      <c r="A119" s="17" t="s">
        <v>129</v>
      </c>
      <c r="B119" s="40">
        <v>9</v>
      </c>
      <c r="C119" s="41" t="s">
        <v>131</v>
      </c>
      <c r="D119" s="40">
        <v>633</v>
      </c>
      <c r="E119" s="42" t="s">
        <v>132</v>
      </c>
      <c r="F119" s="41" t="s">
        <v>47</v>
      </c>
      <c r="G119" s="59">
        <v>15</v>
      </c>
      <c r="H119" s="60"/>
      <c r="I119" s="60"/>
      <c r="J119" s="8">
        <f t="shared" si="8"/>
        <v>15</v>
      </c>
    </row>
    <row r="120" spans="1:10" s="9" customFormat="1" ht="15.75" x14ac:dyDescent="0.25">
      <c r="A120" s="17" t="s">
        <v>129</v>
      </c>
      <c r="B120" s="40">
        <v>10</v>
      </c>
      <c r="C120" s="41" t="s">
        <v>139</v>
      </c>
      <c r="D120" s="40">
        <v>51</v>
      </c>
      <c r="E120" s="42" t="s">
        <v>83</v>
      </c>
      <c r="F120" s="41" t="s">
        <v>47</v>
      </c>
      <c r="G120" s="59">
        <v>5</v>
      </c>
      <c r="H120" s="60">
        <v>9</v>
      </c>
      <c r="I120" s="60"/>
      <c r="J120" s="8">
        <f t="shared" si="8"/>
        <v>14</v>
      </c>
    </row>
    <row r="121" spans="1:10" s="9" customFormat="1" ht="15.75" x14ac:dyDescent="0.25">
      <c r="A121" s="17" t="s">
        <v>129</v>
      </c>
      <c r="B121" s="40">
        <v>11</v>
      </c>
      <c r="C121" s="41" t="s">
        <v>329</v>
      </c>
      <c r="D121" s="40">
        <v>168</v>
      </c>
      <c r="E121" s="42" t="s">
        <v>292</v>
      </c>
      <c r="F121" s="41" t="s">
        <v>62</v>
      </c>
      <c r="G121" s="59"/>
      <c r="H121" s="60">
        <v>13</v>
      </c>
      <c r="I121" s="60"/>
      <c r="J121" s="8">
        <f t="shared" si="8"/>
        <v>13</v>
      </c>
    </row>
    <row r="122" spans="1:10" s="9" customFormat="1" ht="15.75" x14ac:dyDescent="0.25">
      <c r="A122" s="17" t="s">
        <v>129</v>
      </c>
      <c r="B122" s="40">
        <v>12</v>
      </c>
      <c r="C122" s="41" t="s">
        <v>61</v>
      </c>
      <c r="D122" s="40">
        <v>318</v>
      </c>
      <c r="E122" s="42" t="s">
        <v>11</v>
      </c>
      <c r="F122" s="41" t="s">
        <v>48</v>
      </c>
      <c r="G122" s="59" t="s">
        <v>266</v>
      </c>
      <c r="H122" s="60"/>
      <c r="I122" s="60">
        <v>11</v>
      </c>
      <c r="J122" s="8">
        <f t="shared" si="8"/>
        <v>11</v>
      </c>
    </row>
    <row r="123" spans="1:10" s="9" customFormat="1" ht="15.75" x14ac:dyDescent="0.25">
      <c r="A123" s="17" t="s">
        <v>129</v>
      </c>
      <c r="B123" s="40">
        <v>13</v>
      </c>
      <c r="C123" s="41" t="s">
        <v>31</v>
      </c>
      <c r="D123" s="40">
        <v>111</v>
      </c>
      <c r="E123" s="42" t="s">
        <v>5</v>
      </c>
      <c r="F123" s="41" t="s">
        <v>47</v>
      </c>
      <c r="G123" s="59" t="s">
        <v>268</v>
      </c>
      <c r="H123" s="60">
        <v>1</v>
      </c>
      <c r="I123" s="60">
        <v>10</v>
      </c>
      <c r="J123" s="8">
        <f t="shared" si="8"/>
        <v>11</v>
      </c>
    </row>
    <row r="124" spans="1:10" s="9" customFormat="1" ht="15.75" x14ac:dyDescent="0.25">
      <c r="A124" s="17" t="s">
        <v>129</v>
      </c>
      <c r="B124" s="40">
        <v>14</v>
      </c>
      <c r="C124" s="41" t="s">
        <v>330</v>
      </c>
      <c r="D124" s="40">
        <v>230</v>
      </c>
      <c r="E124" s="42" t="s">
        <v>331</v>
      </c>
      <c r="F124" s="41" t="s">
        <v>62</v>
      </c>
      <c r="G124" s="59"/>
      <c r="H124" s="60">
        <v>10</v>
      </c>
      <c r="I124" s="60"/>
      <c r="J124" s="8">
        <f t="shared" si="8"/>
        <v>10</v>
      </c>
    </row>
    <row r="125" spans="1:10" s="9" customFormat="1" ht="15.75" x14ac:dyDescent="0.25">
      <c r="A125" s="17" t="s">
        <v>129</v>
      </c>
      <c r="B125" s="40">
        <v>15</v>
      </c>
      <c r="C125" s="41" t="s">
        <v>133</v>
      </c>
      <c r="D125" s="40">
        <v>224</v>
      </c>
      <c r="E125" s="42" t="s">
        <v>134</v>
      </c>
      <c r="F125" s="41" t="s">
        <v>47</v>
      </c>
      <c r="G125" s="59">
        <v>10</v>
      </c>
      <c r="H125" s="60"/>
      <c r="I125" s="60"/>
      <c r="J125" s="8">
        <f t="shared" si="8"/>
        <v>10</v>
      </c>
    </row>
    <row r="126" spans="1:10" s="9" customFormat="1" ht="15.75" x14ac:dyDescent="0.25">
      <c r="A126" s="17" t="s">
        <v>129</v>
      </c>
      <c r="B126" s="40">
        <v>16</v>
      </c>
      <c r="C126" s="41" t="s">
        <v>335</v>
      </c>
      <c r="D126" s="40">
        <v>288</v>
      </c>
      <c r="E126" s="42" t="s">
        <v>93</v>
      </c>
      <c r="F126" s="41" t="s">
        <v>62</v>
      </c>
      <c r="G126" s="59"/>
      <c r="H126" s="60" t="s">
        <v>262</v>
      </c>
      <c r="I126" s="60">
        <v>9</v>
      </c>
      <c r="J126" s="8">
        <f t="shared" si="8"/>
        <v>9</v>
      </c>
    </row>
    <row r="127" spans="1:10" s="9" customFormat="1" ht="15.75" x14ac:dyDescent="0.25">
      <c r="A127" s="17" t="s">
        <v>129</v>
      </c>
      <c r="B127" s="40">
        <v>17</v>
      </c>
      <c r="C127" s="41" t="s">
        <v>30</v>
      </c>
      <c r="D127" s="40">
        <v>974</v>
      </c>
      <c r="E127" s="42" t="s">
        <v>83</v>
      </c>
      <c r="F127" s="41" t="s">
        <v>47</v>
      </c>
      <c r="G127" s="59">
        <v>9</v>
      </c>
      <c r="H127" s="60"/>
      <c r="I127" s="60"/>
      <c r="J127" s="8">
        <f t="shared" si="8"/>
        <v>9</v>
      </c>
    </row>
    <row r="128" spans="1:10" s="9" customFormat="1" ht="15.75" x14ac:dyDescent="0.25">
      <c r="A128" s="17" t="s">
        <v>129</v>
      </c>
      <c r="B128" s="40">
        <v>18</v>
      </c>
      <c r="C128" s="41" t="s">
        <v>147</v>
      </c>
      <c r="D128" s="40">
        <v>301</v>
      </c>
      <c r="E128" s="41" t="s">
        <v>33</v>
      </c>
      <c r="F128" s="41" t="s">
        <v>62</v>
      </c>
      <c r="G128" s="59" t="s">
        <v>265</v>
      </c>
      <c r="H128" s="60">
        <v>8</v>
      </c>
      <c r="I128" s="60"/>
      <c r="J128" s="8">
        <f t="shared" si="8"/>
        <v>8</v>
      </c>
    </row>
    <row r="129" spans="1:10" s="9" customFormat="1" ht="15.75" x14ac:dyDescent="0.25">
      <c r="A129" s="17" t="s">
        <v>129</v>
      </c>
      <c r="B129" s="40">
        <v>19</v>
      </c>
      <c r="C129" s="41" t="s">
        <v>29</v>
      </c>
      <c r="D129" s="40">
        <v>630</v>
      </c>
      <c r="E129" s="42" t="s">
        <v>137</v>
      </c>
      <c r="F129" s="41" t="s">
        <v>47</v>
      </c>
      <c r="G129" s="59">
        <v>7</v>
      </c>
      <c r="H129" s="60"/>
      <c r="I129" s="60"/>
      <c r="J129" s="8">
        <f t="shared" si="8"/>
        <v>7</v>
      </c>
    </row>
    <row r="130" spans="1:10" s="9" customFormat="1" ht="15.75" x14ac:dyDescent="0.25">
      <c r="A130" s="17" t="s">
        <v>129</v>
      </c>
      <c r="B130" s="40">
        <v>20</v>
      </c>
      <c r="C130" s="41" t="s">
        <v>332</v>
      </c>
      <c r="D130" s="40">
        <v>208</v>
      </c>
      <c r="E130" s="42" t="s">
        <v>305</v>
      </c>
      <c r="F130" s="41" t="s">
        <v>62</v>
      </c>
      <c r="G130" s="59"/>
      <c r="H130" s="60">
        <v>6</v>
      </c>
      <c r="I130" s="60"/>
      <c r="J130" s="8">
        <f t="shared" si="8"/>
        <v>6</v>
      </c>
    </row>
    <row r="131" spans="1:10" s="9" customFormat="1" ht="15.75" x14ac:dyDescent="0.25">
      <c r="A131" s="17" t="s">
        <v>129</v>
      </c>
      <c r="B131" s="40">
        <v>21</v>
      </c>
      <c r="C131" s="41" t="s">
        <v>138</v>
      </c>
      <c r="D131" s="40">
        <v>912</v>
      </c>
      <c r="E131" s="42" t="s">
        <v>33</v>
      </c>
      <c r="F131" s="41" t="s">
        <v>47</v>
      </c>
      <c r="G131" s="59">
        <v>6</v>
      </c>
      <c r="H131" s="60"/>
      <c r="I131" s="60"/>
      <c r="J131" s="8">
        <f t="shared" si="8"/>
        <v>6</v>
      </c>
    </row>
    <row r="132" spans="1:10" s="9" customFormat="1" ht="15.75" x14ac:dyDescent="0.25">
      <c r="A132" s="17" t="s">
        <v>129</v>
      </c>
      <c r="B132" s="40">
        <v>22</v>
      </c>
      <c r="C132" s="41" t="s">
        <v>333</v>
      </c>
      <c r="D132" s="40">
        <v>237</v>
      </c>
      <c r="E132" s="42" t="s">
        <v>79</v>
      </c>
      <c r="F132" s="41" t="s">
        <v>62</v>
      </c>
      <c r="G132" s="59"/>
      <c r="H132" s="60">
        <v>5</v>
      </c>
      <c r="I132" s="60"/>
      <c r="J132" s="8">
        <f t="shared" si="8"/>
        <v>5</v>
      </c>
    </row>
    <row r="133" spans="1:10" s="9" customFormat="1" ht="15.75" x14ac:dyDescent="0.25">
      <c r="A133" s="17" t="s">
        <v>129</v>
      </c>
      <c r="B133" s="40">
        <v>23</v>
      </c>
      <c r="C133" s="41" t="s">
        <v>144</v>
      </c>
      <c r="D133" s="40">
        <v>277</v>
      </c>
      <c r="E133" s="42" t="s">
        <v>33</v>
      </c>
      <c r="F133" s="41" t="s">
        <v>47</v>
      </c>
      <c r="G133" s="59">
        <v>1</v>
      </c>
      <c r="H133" s="60">
        <v>4</v>
      </c>
      <c r="I133" s="60"/>
      <c r="J133" s="8">
        <f t="shared" si="8"/>
        <v>5</v>
      </c>
    </row>
    <row r="134" spans="1:10" s="9" customFormat="1" ht="15.75" x14ac:dyDescent="0.25">
      <c r="A134" s="17" t="s">
        <v>129</v>
      </c>
      <c r="B134" s="40">
        <v>24</v>
      </c>
      <c r="C134" s="41" t="s">
        <v>140</v>
      </c>
      <c r="D134" s="40">
        <v>705</v>
      </c>
      <c r="E134" s="42" t="s">
        <v>141</v>
      </c>
      <c r="F134" s="41" t="s">
        <v>47</v>
      </c>
      <c r="G134" s="59">
        <v>4</v>
      </c>
      <c r="H134" s="60"/>
      <c r="I134" s="60"/>
      <c r="J134" s="8">
        <f t="shared" si="8"/>
        <v>4</v>
      </c>
    </row>
    <row r="135" spans="1:10" s="9" customFormat="1" ht="15.75" x14ac:dyDescent="0.25">
      <c r="A135" s="17" t="s">
        <v>129</v>
      </c>
      <c r="B135" s="40">
        <v>25</v>
      </c>
      <c r="C135" s="41" t="s">
        <v>152</v>
      </c>
      <c r="D135" s="40">
        <v>797</v>
      </c>
      <c r="E135" s="42" t="s">
        <v>93</v>
      </c>
      <c r="F135" s="41" t="s">
        <v>62</v>
      </c>
      <c r="G135" s="59" t="s">
        <v>272</v>
      </c>
      <c r="H135" s="60">
        <v>3</v>
      </c>
      <c r="I135" s="60"/>
      <c r="J135" s="8">
        <f t="shared" si="8"/>
        <v>3</v>
      </c>
    </row>
    <row r="136" spans="1:10" s="9" customFormat="1" ht="15.75" x14ac:dyDescent="0.25">
      <c r="A136" s="17" t="s">
        <v>129</v>
      </c>
      <c r="B136" s="40">
        <v>26</v>
      </c>
      <c r="C136" s="41" t="s">
        <v>142</v>
      </c>
      <c r="D136" s="40">
        <v>22</v>
      </c>
      <c r="E136" s="42" t="s">
        <v>83</v>
      </c>
      <c r="F136" s="41" t="s">
        <v>47</v>
      </c>
      <c r="G136" s="59">
        <v>3</v>
      </c>
      <c r="H136" s="60"/>
      <c r="I136" s="60"/>
      <c r="J136" s="8">
        <f t="shared" si="8"/>
        <v>3</v>
      </c>
    </row>
    <row r="137" spans="1:10" s="9" customFormat="1" ht="15.75" x14ac:dyDescent="0.25">
      <c r="A137" s="17" t="s">
        <v>129</v>
      </c>
      <c r="B137" s="40">
        <v>27</v>
      </c>
      <c r="C137" s="41" t="s">
        <v>334</v>
      </c>
      <c r="D137" s="40">
        <v>138</v>
      </c>
      <c r="E137" s="42" t="s">
        <v>296</v>
      </c>
      <c r="F137" s="41" t="s">
        <v>62</v>
      </c>
      <c r="G137" s="59"/>
      <c r="H137" s="60">
        <v>2</v>
      </c>
      <c r="I137" s="60"/>
      <c r="J137" s="8">
        <f t="shared" si="8"/>
        <v>2</v>
      </c>
    </row>
    <row r="138" spans="1:10" s="9" customFormat="1" ht="15.75" x14ac:dyDescent="0.25">
      <c r="A138" s="17" t="s">
        <v>129</v>
      </c>
      <c r="B138" s="40">
        <v>28</v>
      </c>
      <c r="C138" s="41" t="s">
        <v>145</v>
      </c>
      <c r="D138" s="40">
        <v>953</v>
      </c>
      <c r="E138" s="42" t="s">
        <v>33</v>
      </c>
      <c r="F138" s="41" t="s">
        <v>47</v>
      </c>
      <c r="G138" s="59" t="s">
        <v>262</v>
      </c>
      <c r="H138" s="60"/>
      <c r="I138" s="60"/>
      <c r="J138" s="8">
        <f t="shared" si="8"/>
        <v>0</v>
      </c>
    </row>
    <row r="139" spans="1:10" s="9" customFormat="1" ht="15.75" x14ac:dyDescent="0.25">
      <c r="A139" s="17" t="s">
        <v>129</v>
      </c>
      <c r="B139" s="40">
        <v>29</v>
      </c>
      <c r="C139" s="41" t="s">
        <v>153</v>
      </c>
      <c r="D139" s="40">
        <v>426</v>
      </c>
      <c r="E139" s="42" t="s">
        <v>33</v>
      </c>
      <c r="F139" s="41" t="s">
        <v>62</v>
      </c>
      <c r="G139" s="59" t="s">
        <v>273</v>
      </c>
      <c r="H139" s="60" t="s">
        <v>263</v>
      </c>
      <c r="I139" s="60"/>
      <c r="J139" s="8">
        <f t="shared" si="8"/>
        <v>0</v>
      </c>
    </row>
    <row r="140" spans="1:10" s="9" customFormat="1" ht="15.75" x14ac:dyDescent="0.25">
      <c r="A140" s="17" t="s">
        <v>129</v>
      </c>
      <c r="B140" s="40">
        <v>30</v>
      </c>
      <c r="C140" s="41" t="s">
        <v>146</v>
      </c>
      <c r="D140" s="40">
        <v>712</v>
      </c>
      <c r="E140" s="42" t="s">
        <v>33</v>
      </c>
      <c r="F140" s="41" t="s">
        <v>47</v>
      </c>
      <c r="G140" s="59" t="s">
        <v>263</v>
      </c>
      <c r="H140" s="60"/>
      <c r="I140" s="60"/>
      <c r="J140" s="8">
        <f t="shared" si="8"/>
        <v>0</v>
      </c>
    </row>
    <row r="141" spans="1:10" s="9" customFormat="1" ht="15.75" x14ac:dyDescent="0.25">
      <c r="A141" s="17" t="s">
        <v>129</v>
      </c>
      <c r="B141" s="40">
        <v>31</v>
      </c>
      <c r="C141" s="41" t="s">
        <v>336</v>
      </c>
      <c r="D141" s="40">
        <v>260</v>
      </c>
      <c r="E141" s="42" t="s">
        <v>33</v>
      </c>
      <c r="F141" s="41" t="s">
        <v>62</v>
      </c>
      <c r="G141" s="59"/>
      <c r="H141" s="60" t="s">
        <v>264</v>
      </c>
      <c r="I141" s="60"/>
      <c r="J141" s="8">
        <f t="shared" si="8"/>
        <v>0</v>
      </c>
    </row>
    <row r="142" spans="1:10" s="9" customFormat="1" ht="15.75" x14ac:dyDescent="0.25">
      <c r="A142" s="17" t="s">
        <v>129</v>
      </c>
      <c r="B142" s="40">
        <v>32</v>
      </c>
      <c r="C142" s="41" t="s">
        <v>337</v>
      </c>
      <c r="D142" s="40">
        <v>83</v>
      </c>
      <c r="E142" s="42" t="s">
        <v>33</v>
      </c>
      <c r="F142" s="41" t="s">
        <v>62</v>
      </c>
      <c r="G142" s="59"/>
      <c r="H142" s="60" t="s">
        <v>265</v>
      </c>
      <c r="I142" s="60"/>
      <c r="J142" s="8">
        <f t="shared" si="8"/>
        <v>0</v>
      </c>
    </row>
    <row r="143" spans="1:10" s="9" customFormat="1" ht="15.75" x14ac:dyDescent="0.25">
      <c r="A143" s="17" t="s">
        <v>129</v>
      </c>
      <c r="B143" s="40">
        <v>33</v>
      </c>
      <c r="C143" s="41" t="s">
        <v>338</v>
      </c>
      <c r="D143" s="40">
        <v>550</v>
      </c>
      <c r="E143" s="41" t="s">
        <v>33</v>
      </c>
      <c r="F143" s="41" t="s">
        <v>62</v>
      </c>
      <c r="G143" s="59"/>
      <c r="H143" s="60" t="s">
        <v>266</v>
      </c>
      <c r="I143" s="60"/>
      <c r="J143" s="8">
        <f t="shared" ref="J143:J169" si="9">SUM(G143:I143)</f>
        <v>0</v>
      </c>
    </row>
    <row r="144" spans="1:10" s="9" customFormat="1" ht="15.75" x14ac:dyDescent="0.25">
      <c r="A144" s="17" t="s">
        <v>129</v>
      </c>
      <c r="B144" s="40">
        <v>34</v>
      </c>
      <c r="C144" s="41" t="s">
        <v>339</v>
      </c>
      <c r="D144" s="40">
        <v>282</v>
      </c>
      <c r="E144" s="41" t="s">
        <v>33</v>
      </c>
      <c r="F144" s="41" t="s">
        <v>62</v>
      </c>
      <c r="G144" s="59"/>
      <c r="H144" s="60" t="s">
        <v>267</v>
      </c>
      <c r="I144" s="60"/>
      <c r="J144" s="8">
        <f t="shared" si="9"/>
        <v>0</v>
      </c>
    </row>
    <row r="145" spans="1:10" s="9" customFormat="1" ht="15.75" x14ac:dyDescent="0.25">
      <c r="A145" s="17" t="s">
        <v>129</v>
      </c>
      <c r="B145" s="40">
        <v>35</v>
      </c>
      <c r="C145" s="41" t="s">
        <v>148</v>
      </c>
      <c r="D145" s="40">
        <v>17</v>
      </c>
      <c r="E145" s="42" t="s">
        <v>83</v>
      </c>
      <c r="F145" s="41" t="s">
        <v>47</v>
      </c>
      <c r="G145" s="59" t="s">
        <v>267</v>
      </c>
      <c r="H145" s="60"/>
      <c r="I145" s="60"/>
      <c r="J145" s="8">
        <f t="shared" si="9"/>
        <v>0</v>
      </c>
    </row>
    <row r="146" spans="1:10" s="9" customFormat="1" ht="15.75" x14ac:dyDescent="0.25">
      <c r="A146" s="17" t="s">
        <v>129</v>
      </c>
      <c r="B146" s="40">
        <v>36</v>
      </c>
      <c r="C146" s="41" t="s">
        <v>340</v>
      </c>
      <c r="D146" s="40">
        <v>33</v>
      </c>
      <c r="E146" s="42" t="s">
        <v>33</v>
      </c>
      <c r="F146" s="41" t="s">
        <v>62</v>
      </c>
      <c r="G146" s="59"/>
      <c r="H146" s="60" t="s">
        <v>268</v>
      </c>
      <c r="I146" s="60"/>
      <c r="J146" s="8">
        <f t="shared" si="9"/>
        <v>0</v>
      </c>
    </row>
    <row r="147" spans="1:10" s="9" customFormat="1" ht="15.75" x14ac:dyDescent="0.25">
      <c r="A147" s="17" t="s">
        <v>129</v>
      </c>
      <c r="B147" s="40">
        <v>37</v>
      </c>
      <c r="C147" s="41" t="s">
        <v>149</v>
      </c>
      <c r="D147" s="40">
        <v>261</v>
      </c>
      <c r="E147" s="42" t="s">
        <v>27</v>
      </c>
      <c r="F147" s="41" t="s">
        <v>47</v>
      </c>
      <c r="G147" s="59" t="s">
        <v>269</v>
      </c>
      <c r="H147" s="60"/>
      <c r="I147" s="60"/>
      <c r="J147" s="8">
        <f t="shared" si="9"/>
        <v>0</v>
      </c>
    </row>
    <row r="148" spans="1:10" s="9" customFormat="1" ht="15.75" x14ac:dyDescent="0.25">
      <c r="A148" s="17" t="s">
        <v>129</v>
      </c>
      <c r="B148" s="40">
        <v>38</v>
      </c>
      <c r="C148" s="41" t="s">
        <v>150</v>
      </c>
      <c r="D148" s="40">
        <v>45</v>
      </c>
      <c r="E148" s="42" t="s">
        <v>83</v>
      </c>
      <c r="F148" s="41" t="s">
        <v>47</v>
      </c>
      <c r="G148" s="59" t="s">
        <v>270</v>
      </c>
      <c r="H148" s="60"/>
      <c r="I148" s="60"/>
      <c r="J148" s="8">
        <f t="shared" si="9"/>
        <v>0</v>
      </c>
    </row>
    <row r="149" spans="1:10" s="9" customFormat="1" ht="15.75" x14ac:dyDescent="0.25">
      <c r="A149" s="33" t="s">
        <v>129</v>
      </c>
      <c r="B149" s="40">
        <v>39</v>
      </c>
      <c r="C149" s="43" t="s">
        <v>151</v>
      </c>
      <c r="D149" s="49">
        <v>33</v>
      </c>
      <c r="E149" s="52" t="s">
        <v>33</v>
      </c>
      <c r="F149" s="43" t="s">
        <v>47</v>
      </c>
      <c r="G149" s="67" t="s">
        <v>271</v>
      </c>
      <c r="H149" s="68"/>
      <c r="I149" s="68"/>
      <c r="J149" s="8">
        <f t="shared" si="9"/>
        <v>0</v>
      </c>
    </row>
    <row r="150" spans="1:10" s="9" customFormat="1" ht="15.75" x14ac:dyDescent="0.25">
      <c r="A150" s="17" t="s">
        <v>129</v>
      </c>
      <c r="B150" s="40"/>
      <c r="C150" s="41" t="s">
        <v>154</v>
      </c>
      <c r="D150" s="40">
        <v>82</v>
      </c>
      <c r="E150" s="42" t="s">
        <v>27</v>
      </c>
      <c r="F150" s="41" t="s">
        <v>47</v>
      </c>
      <c r="G150" s="59">
        <v>0</v>
      </c>
      <c r="H150" s="60"/>
      <c r="I150" s="60"/>
      <c r="J150" s="8">
        <f t="shared" si="9"/>
        <v>0</v>
      </c>
    </row>
    <row r="151" spans="1:10" s="9" customFormat="1" ht="16.5" thickBot="1" x14ac:dyDescent="0.3">
      <c r="A151" s="17" t="s">
        <v>129</v>
      </c>
      <c r="B151" s="49"/>
      <c r="C151" s="41" t="s">
        <v>155</v>
      </c>
      <c r="D151" s="40">
        <v>281</v>
      </c>
      <c r="E151" s="42" t="s">
        <v>33</v>
      </c>
      <c r="F151" s="41" t="s">
        <v>47</v>
      </c>
      <c r="G151" s="59">
        <v>0</v>
      </c>
      <c r="H151" s="60"/>
      <c r="I151" s="60"/>
      <c r="J151" s="30">
        <f t="shared" si="9"/>
        <v>0</v>
      </c>
    </row>
    <row r="152" spans="1:10" s="9" customFormat="1" ht="16.5" thickTop="1" x14ac:dyDescent="0.25">
      <c r="A152" s="19" t="s">
        <v>156</v>
      </c>
      <c r="B152" s="37" t="s">
        <v>67</v>
      </c>
      <c r="C152" s="38" t="s">
        <v>157</v>
      </c>
      <c r="D152" s="37">
        <v>41</v>
      </c>
      <c r="E152" s="39" t="s">
        <v>66</v>
      </c>
      <c r="F152" s="38" t="s">
        <v>47</v>
      </c>
      <c r="G152" s="57">
        <v>20</v>
      </c>
      <c r="H152" s="58">
        <v>20</v>
      </c>
      <c r="I152" s="58">
        <v>17</v>
      </c>
      <c r="J152" s="28">
        <f t="shared" si="9"/>
        <v>57</v>
      </c>
    </row>
    <row r="153" spans="1:10" s="11" customFormat="1" ht="15.75" x14ac:dyDescent="0.25">
      <c r="A153" s="17" t="s">
        <v>156</v>
      </c>
      <c r="B153" s="40" t="s">
        <v>68</v>
      </c>
      <c r="C153" s="41" t="s">
        <v>32</v>
      </c>
      <c r="D153" s="40">
        <v>49</v>
      </c>
      <c r="E153" s="42" t="s">
        <v>137</v>
      </c>
      <c r="F153" s="41" t="s">
        <v>47</v>
      </c>
      <c r="G153" s="59">
        <v>17</v>
      </c>
      <c r="H153" s="60">
        <v>15</v>
      </c>
      <c r="I153" s="60">
        <v>13</v>
      </c>
      <c r="J153" s="8">
        <f t="shared" si="9"/>
        <v>45</v>
      </c>
    </row>
    <row r="154" spans="1:10" s="90" customFormat="1" ht="15.75" x14ac:dyDescent="0.25">
      <c r="A154" s="83" t="s">
        <v>156</v>
      </c>
      <c r="B154" s="84" t="s">
        <v>69</v>
      </c>
      <c r="C154" s="85" t="s">
        <v>12</v>
      </c>
      <c r="D154" s="84">
        <v>371</v>
      </c>
      <c r="E154" s="86" t="s">
        <v>79</v>
      </c>
      <c r="F154" s="85" t="s">
        <v>62</v>
      </c>
      <c r="G154" s="87">
        <v>10</v>
      </c>
      <c r="H154" s="88"/>
      <c r="I154" s="88">
        <v>20</v>
      </c>
      <c r="J154" s="89">
        <f t="shared" si="9"/>
        <v>30</v>
      </c>
    </row>
    <row r="155" spans="1:10" s="9" customFormat="1" ht="15.75" x14ac:dyDescent="0.25">
      <c r="A155" s="17" t="s">
        <v>156</v>
      </c>
      <c r="B155" s="40">
        <v>4</v>
      </c>
      <c r="C155" s="41" t="s">
        <v>159</v>
      </c>
      <c r="D155" s="40">
        <v>221</v>
      </c>
      <c r="E155" s="42" t="s">
        <v>160</v>
      </c>
      <c r="F155" s="41" t="s">
        <v>62</v>
      </c>
      <c r="G155" s="59">
        <v>11</v>
      </c>
      <c r="H155" s="60">
        <v>17</v>
      </c>
      <c r="I155" s="60"/>
      <c r="J155" s="8">
        <f t="shared" si="9"/>
        <v>28</v>
      </c>
    </row>
    <row r="156" spans="1:10" s="9" customFormat="1" ht="15.75" x14ac:dyDescent="0.25">
      <c r="A156" s="17" t="s">
        <v>156</v>
      </c>
      <c r="B156" s="40">
        <v>5</v>
      </c>
      <c r="C156" s="41" t="s">
        <v>418</v>
      </c>
      <c r="D156" s="40">
        <v>380</v>
      </c>
      <c r="E156" s="41" t="s">
        <v>409</v>
      </c>
      <c r="F156" s="41" t="s">
        <v>48</v>
      </c>
      <c r="G156" s="59"/>
      <c r="H156" s="60"/>
      <c r="I156" s="60">
        <v>15</v>
      </c>
      <c r="J156" s="8">
        <f t="shared" si="9"/>
        <v>15</v>
      </c>
    </row>
    <row r="157" spans="1:10" s="9" customFormat="1" ht="15.75" x14ac:dyDescent="0.25">
      <c r="A157" s="17" t="s">
        <v>156</v>
      </c>
      <c r="B157" s="40">
        <v>6</v>
      </c>
      <c r="C157" s="41" t="s">
        <v>158</v>
      </c>
      <c r="D157" s="40">
        <v>84</v>
      </c>
      <c r="E157" s="42" t="s">
        <v>83</v>
      </c>
      <c r="F157" s="41" t="s">
        <v>47</v>
      </c>
      <c r="G157" s="59">
        <v>15</v>
      </c>
      <c r="H157" s="60"/>
      <c r="I157" s="60"/>
      <c r="J157" s="8">
        <f t="shared" si="9"/>
        <v>15</v>
      </c>
    </row>
    <row r="158" spans="1:10" s="9" customFormat="1" ht="15.75" x14ac:dyDescent="0.25">
      <c r="A158" s="17" t="s">
        <v>156</v>
      </c>
      <c r="B158" s="40">
        <v>7</v>
      </c>
      <c r="C158" s="41" t="s">
        <v>341</v>
      </c>
      <c r="D158" s="40">
        <v>233</v>
      </c>
      <c r="E158" s="42" t="s">
        <v>160</v>
      </c>
      <c r="F158" s="41" t="s">
        <v>62</v>
      </c>
      <c r="G158" s="59"/>
      <c r="H158" s="60">
        <v>13</v>
      </c>
      <c r="I158" s="60"/>
      <c r="J158" s="8">
        <f t="shared" si="9"/>
        <v>13</v>
      </c>
    </row>
    <row r="159" spans="1:10" s="11" customFormat="1" ht="15.75" x14ac:dyDescent="0.25">
      <c r="A159" s="17" t="s">
        <v>156</v>
      </c>
      <c r="B159" s="40">
        <v>8</v>
      </c>
      <c r="C159" s="41" t="s">
        <v>14</v>
      </c>
      <c r="D159" s="40">
        <v>67</v>
      </c>
      <c r="E159" s="41" t="s">
        <v>5</v>
      </c>
      <c r="F159" s="41" t="s">
        <v>47</v>
      </c>
      <c r="G159" s="59">
        <v>13</v>
      </c>
      <c r="H159" s="60"/>
      <c r="I159" s="60"/>
      <c r="J159" s="8">
        <f t="shared" si="9"/>
        <v>13</v>
      </c>
    </row>
    <row r="160" spans="1:10" s="11" customFormat="1" ht="15.75" x14ac:dyDescent="0.25">
      <c r="A160" s="17" t="s">
        <v>156</v>
      </c>
      <c r="B160" s="40">
        <v>9</v>
      </c>
      <c r="C160" s="41" t="s">
        <v>419</v>
      </c>
      <c r="D160" s="40">
        <v>207</v>
      </c>
      <c r="E160" s="41"/>
      <c r="F160" s="41" t="s">
        <v>422</v>
      </c>
      <c r="G160" s="59"/>
      <c r="H160" s="60"/>
      <c r="I160" s="60">
        <v>11</v>
      </c>
      <c r="J160" s="8">
        <f t="shared" si="9"/>
        <v>11</v>
      </c>
    </row>
    <row r="161" spans="1:10" s="9" customFormat="1" ht="15.75" x14ac:dyDescent="0.25">
      <c r="A161" s="17" t="s">
        <v>156</v>
      </c>
      <c r="B161" s="40">
        <v>10</v>
      </c>
      <c r="C161" s="41" t="s">
        <v>420</v>
      </c>
      <c r="D161" s="40">
        <v>125</v>
      </c>
      <c r="E161" s="42" t="s">
        <v>421</v>
      </c>
      <c r="F161" s="41" t="s">
        <v>422</v>
      </c>
      <c r="G161" s="59"/>
      <c r="H161" s="60"/>
      <c r="I161" s="60">
        <v>10</v>
      </c>
      <c r="J161" s="8">
        <f t="shared" si="9"/>
        <v>10</v>
      </c>
    </row>
    <row r="162" spans="1:10" s="9" customFormat="1" ht="15.75" x14ac:dyDescent="0.25">
      <c r="A162" s="17" t="s">
        <v>156</v>
      </c>
      <c r="B162" s="40">
        <v>11</v>
      </c>
      <c r="C162" s="41" t="s">
        <v>423</v>
      </c>
      <c r="D162" s="40">
        <v>113</v>
      </c>
      <c r="E162" s="42" t="s">
        <v>409</v>
      </c>
      <c r="F162" s="41" t="s">
        <v>48</v>
      </c>
      <c r="G162" s="59"/>
      <c r="H162" s="60"/>
      <c r="I162" s="60">
        <v>9</v>
      </c>
      <c r="J162" s="8">
        <f t="shared" si="9"/>
        <v>9</v>
      </c>
    </row>
    <row r="163" spans="1:10" s="9" customFormat="1" ht="15.75" x14ac:dyDescent="0.25">
      <c r="A163" s="17" t="s">
        <v>156</v>
      </c>
      <c r="B163" s="40">
        <v>12</v>
      </c>
      <c r="C163" s="41" t="s">
        <v>161</v>
      </c>
      <c r="D163" s="40">
        <v>951</v>
      </c>
      <c r="E163" s="41" t="s">
        <v>162</v>
      </c>
      <c r="F163" s="41" t="s">
        <v>47</v>
      </c>
      <c r="G163" s="59">
        <v>9</v>
      </c>
      <c r="H163" s="60"/>
      <c r="I163" s="60"/>
      <c r="J163" s="8">
        <f t="shared" si="9"/>
        <v>9</v>
      </c>
    </row>
    <row r="164" spans="1:10" s="9" customFormat="1" ht="15.75" x14ac:dyDescent="0.25">
      <c r="A164" s="17" t="s">
        <v>156</v>
      </c>
      <c r="B164" s="40">
        <v>13</v>
      </c>
      <c r="C164" s="41" t="s">
        <v>424</v>
      </c>
      <c r="D164" s="40">
        <v>195</v>
      </c>
      <c r="E164" s="42" t="s">
        <v>425</v>
      </c>
      <c r="F164" s="41" t="s">
        <v>48</v>
      </c>
      <c r="G164" s="59"/>
      <c r="H164" s="60"/>
      <c r="I164" s="60">
        <v>8</v>
      </c>
      <c r="J164" s="8">
        <f t="shared" si="9"/>
        <v>8</v>
      </c>
    </row>
    <row r="165" spans="1:10" s="9" customFormat="1" ht="15.75" x14ac:dyDescent="0.25">
      <c r="A165" s="21" t="s">
        <v>156</v>
      </c>
      <c r="B165" s="40">
        <v>14</v>
      </c>
      <c r="C165" s="53" t="s">
        <v>163</v>
      </c>
      <c r="D165" s="54">
        <v>170</v>
      </c>
      <c r="E165" s="55" t="s">
        <v>83</v>
      </c>
      <c r="F165" s="53" t="s">
        <v>47</v>
      </c>
      <c r="G165" s="69">
        <v>8</v>
      </c>
      <c r="H165" s="70"/>
      <c r="I165" s="70"/>
      <c r="J165" s="8">
        <f t="shared" si="9"/>
        <v>8</v>
      </c>
    </row>
    <row r="166" spans="1:10" s="9" customFormat="1" ht="15.75" x14ac:dyDescent="0.25">
      <c r="A166" s="17" t="s">
        <v>156</v>
      </c>
      <c r="B166" s="40">
        <v>15</v>
      </c>
      <c r="C166" s="41" t="s">
        <v>427</v>
      </c>
      <c r="D166" s="40">
        <v>699</v>
      </c>
      <c r="E166" s="41" t="s">
        <v>428</v>
      </c>
      <c r="F166" s="41" t="s">
        <v>48</v>
      </c>
      <c r="G166" s="59"/>
      <c r="H166" s="60"/>
      <c r="I166" s="60">
        <v>7</v>
      </c>
      <c r="J166" s="8">
        <f t="shared" si="9"/>
        <v>7</v>
      </c>
    </row>
    <row r="167" spans="1:10" s="9" customFormat="1" ht="15.75" x14ac:dyDescent="0.25">
      <c r="A167" s="17" t="s">
        <v>156</v>
      </c>
      <c r="B167" s="40">
        <v>16</v>
      </c>
      <c r="C167" s="41" t="s">
        <v>426</v>
      </c>
      <c r="D167" s="40">
        <v>216</v>
      </c>
      <c r="E167" s="41" t="s">
        <v>114</v>
      </c>
      <c r="F167" s="41" t="s">
        <v>48</v>
      </c>
      <c r="G167" s="59"/>
      <c r="H167" s="60"/>
      <c r="I167" s="60">
        <v>6</v>
      </c>
      <c r="J167" s="8">
        <f t="shared" si="9"/>
        <v>6</v>
      </c>
    </row>
    <row r="168" spans="1:10" s="9" customFormat="1" ht="15.75" x14ac:dyDescent="0.25">
      <c r="A168" s="17" t="s">
        <v>156</v>
      </c>
      <c r="B168" s="40">
        <v>17</v>
      </c>
      <c r="C168" s="41" t="s">
        <v>429</v>
      </c>
      <c r="D168" s="40">
        <v>941</v>
      </c>
      <c r="E168" s="42"/>
      <c r="F168" s="41" t="s">
        <v>422</v>
      </c>
      <c r="G168" s="59"/>
      <c r="H168" s="60"/>
      <c r="I168" s="60">
        <v>5</v>
      </c>
      <c r="J168" s="8">
        <f t="shared" si="9"/>
        <v>5</v>
      </c>
    </row>
    <row r="169" spans="1:10" s="9" customFormat="1" ht="16.5" thickBot="1" x14ac:dyDescent="0.3">
      <c r="A169" s="17" t="s">
        <v>156</v>
      </c>
      <c r="B169" s="40"/>
      <c r="C169" s="41" t="s">
        <v>164</v>
      </c>
      <c r="D169" s="40">
        <v>43</v>
      </c>
      <c r="E169" s="42" t="s">
        <v>33</v>
      </c>
      <c r="F169" s="41" t="s">
        <v>47</v>
      </c>
      <c r="G169" s="59">
        <v>0</v>
      </c>
      <c r="H169" s="60"/>
      <c r="I169" s="60"/>
      <c r="J169" s="30">
        <f t="shared" si="9"/>
        <v>0</v>
      </c>
    </row>
    <row r="170" spans="1:10" s="9" customFormat="1" ht="16.5" thickTop="1" x14ac:dyDescent="0.25">
      <c r="A170" s="19" t="s">
        <v>34</v>
      </c>
      <c r="B170" s="37" t="s">
        <v>67</v>
      </c>
      <c r="C170" s="38" t="s">
        <v>175</v>
      </c>
      <c r="D170" s="37">
        <v>132</v>
      </c>
      <c r="E170" s="39" t="s">
        <v>33</v>
      </c>
      <c r="F170" s="38" t="s">
        <v>62</v>
      </c>
      <c r="G170" s="57">
        <v>4</v>
      </c>
      <c r="H170" s="58">
        <v>17</v>
      </c>
      <c r="I170" s="58">
        <v>13</v>
      </c>
      <c r="J170" s="8">
        <f t="shared" ref="J170:J201" si="10">SUM(G170:I170)</f>
        <v>34</v>
      </c>
    </row>
    <row r="171" spans="1:10" s="9" customFormat="1" ht="15.75" x14ac:dyDescent="0.25">
      <c r="A171" s="17" t="s">
        <v>34</v>
      </c>
      <c r="B171" s="40" t="s">
        <v>68</v>
      </c>
      <c r="C171" s="41" t="s">
        <v>440</v>
      </c>
      <c r="D171" s="40">
        <v>246</v>
      </c>
      <c r="E171" s="41" t="s">
        <v>409</v>
      </c>
      <c r="F171" s="41" t="s">
        <v>48</v>
      </c>
      <c r="G171" s="59"/>
      <c r="H171" s="59"/>
      <c r="I171" s="60">
        <v>20</v>
      </c>
      <c r="J171" s="8">
        <f t="shared" si="10"/>
        <v>20</v>
      </c>
    </row>
    <row r="172" spans="1:10" s="9" customFormat="1" ht="15.75" x14ac:dyDescent="0.25">
      <c r="A172" s="17" t="s">
        <v>34</v>
      </c>
      <c r="B172" s="40" t="s">
        <v>69</v>
      </c>
      <c r="C172" s="41" t="s">
        <v>342</v>
      </c>
      <c r="D172" s="40">
        <v>294</v>
      </c>
      <c r="E172" s="41" t="s">
        <v>305</v>
      </c>
      <c r="F172" s="41" t="s">
        <v>62</v>
      </c>
      <c r="G172" s="59"/>
      <c r="H172" s="60">
        <v>20</v>
      </c>
      <c r="I172" s="60"/>
      <c r="J172" s="8">
        <f t="shared" si="10"/>
        <v>20</v>
      </c>
    </row>
    <row r="173" spans="1:10" s="9" customFormat="1" ht="15.75" x14ac:dyDescent="0.25">
      <c r="A173" s="17" t="s">
        <v>34</v>
      </c>
      <c r="B173" s="40">
        <v>4</v>
      </c>
      <c r="C173" s="41" t="s">
        <v>165</v>
      </c>
      <c r="D173" s="40">
        <v>778</v>
      </c>
      <c r="E173" s="42" t="s">
        <v>33</v>
      </c>
      <c r="F173" s="41" t="s">
        <v>47</v>
      </c>
      <c r="G173" s="59">
        <v>20</v>
      </c>
      <c r="H173" s="60"/>
      <c r="I173" s="60"/>
      <c r="J173" s="8">
        <f t="shared" si="10"/>
        <v>20</v>
      </c>
    </row>
    <row r="174" spans="1:10" s="9" customFormat="1" ht="15.75" x14ac:dyDescent="0.25">
      <c r="A174" s="17" t="s">
        <v>34</v>
      </c>
      <c r="B174" s="40">
        <v>5</v>
      </c>
      <c r="C174" s="47" t="s">
        <v>441</v>
      </c>
      <c r="D174" s="40">
        <v>655</v>
      </c>
      <c r="E174" s="47" t="s">
        <v>65</v>
      </c>
      <c r="F174" s="47" t="s">
        <v>48</v>
      </c>
      <c r="G174" s="63"/>
      <c r="H174" s="63"/>
      <c r="I174" s="64">
        <v>17</v>
      </c>
      <c r="J174" s="8">
        <f t="shared" si="10"/>
        <v>17</v>
      </c>
    </row>
    <row r="175" spans="1:10" s="9" customFormat="1" ht="15.75" x14ac:dyDescent="0.25">
      <c r="A175" s="17" t="s">
        <v>34</v>
      </c>
      <c r="B175" s="40">
        <v>6</v>
      </c>
      <c r="C175" s="41" t="s">
        <v>166</v>
      </c>
      <c r="D175" s="40">
        <v>114</v>
      </c>
      <c r="E175" s="42" t="s">
        <v>33</v>
      </c>
      <c r="F175" s="41" t="s">
        <v>47</v>
      </c>
      <c r="G175" s="59">
        <v>17</v>
      </c>
      <c r="H175" s="60"/>
      <c r="I175" s="60"/>
      <c r="J175" s="8">
        <f t="shared" si="10"/>
        <v>17</v>
      </c>
    </row>
    <row r="176" spans="1:10" s="9" customFormat="1" ht="15.75" x14ac:dyDescent="0.25">
      <c r="A176" s="17" t="s">
        <v>34</v>
      </c>
      <c r="B176" s="40">
        <v>7</v>
      </c>
      <c r="C176" s="41" t="s">
        <v>442</v>
      </c>
      <c r="D176" s="40">
        <v>383</v>
      </c>
      <c r="E176" s="41" t="s">
        <v>409</v>
      </c>
      <c r="F176" s="41" t="s">
        <v>48</v>
      </c>
      <c r="G176" s="59"/>
      <c r="H176" s="60"/>
      <c r="I176" s="60">
        <v>15</v>
      </c>
      <c r="J176" s="8">
        <f t="shared" si="10"/>
        <v>15</v>
      </c>
    </row>
    <row r="177" spans="1:10" s="9" customFormat="1" ht="15.75" x14ac:dyDescent="0.25">
      <c r="A177" s="17" t="s">
        <v>34</v>
      </c>
      <c r="B177" s="40">
        <v>8</v>
      </c>
      <c r="C177" s="41" t="s">
        <v>343</v>
      </c>
      <c r="D177" s="40">
        <v>915</v>
      </c>
      <c r="E177" s="41" t="s">
        <v>79</v>
      </c>
      <c r="F177" s="41" t="s">
        <v>62</v>
      </c>
      <c r="G177" s="59"/>
      <c r="H177" s="60">
        <v>15</v>
      </c>
      <c r="I177" s="60"/>
      <c r="J177" s="8">
        <f t="shared" si="10"/>
        <v>15</v>
      </c>
    </row>
    <row r="178" spans="1:10" s="9" customFormat="1" ht="15.75" x14ac:dyDescent="0.25">
      <c r="A178" s="17" t="s">
        <v>34</v>
      </c>
      <c r="B178" s="40">
        <v>9</v>
      </c>
      <c r="C178" s="41" t="s">
        <v>167</v>
      </c>
      <c r="D178" s="40">
        <v>239</v>
      </c>
      <c r="E178" s="42" t="s">
        <v>33</v>
      </c>
      <c r="F178" s="41" t="s">
        <v>47</v>
      </c>
      <c r="G178" s="59">
        <v>15</v>
      </c>
      <c r="H178" s="60"/>
      <c r="I178" s="60"/>
      <c r="J178" s="8">
        <f t="shared" si="10"/>
        <v>15</v>
      </c>
    </row>
    <row r="179" spans="1:10" s="9" customFormat="1" ht="15.75" x14ac:dyDescent="0.25">
      <c r="A179" s="17" t="s">
        <v>34</v>
      </c>
      <c r="B179" s="40">
        <v>10</v>
      </c>
      <c r="C179" s="41" t="s">
        <v>344</v>
      </c>
      <c r="D179" s="40">
        <v>366</v>
      </c>
      <c r="E179" s="41" t="s">
        <v>134</v>
      </c>
      <c r="F179" s="41" t="s">
        <v>47</v>
      </c>
      <c r="G179" s="59"/>
      <c r="H179" s="60">
        <v>13</v>
      </c>
      <c r="I179" s="60"/>
      <c r="J179" s="8">
        <f t="shared" si="10"/>
        <v>13</v>
      </c>
    </row>
    <row r="180" spans="1:10" s="9" customFormat="1" ht="15.75" x14ac:dyDescent="0.25">
      <c r="A180" s="17" t="s">
        <v>34</v>
      </c>
      <c r="B180" s="40">
        <v>11</v>
      </c>
      <c r="C180" s="41" t="s">
        <v>168</v>
      </c>
      <c r="D180" s="40">
        <v>447</v>
      </c>
      <c r="E180" s="42" t="s">
        <v>33</v>
      </c>
      <c r="F180" s="41" t="s">
        <v>47</v>
      </c>
      <c r="G180" s="59">
        <v>13</v>
      </c>
      <c r="H180" s="59"/>
      <c r="I180" s="60"/>
      <c r="J180" s="8">
        <f t="shared" si="10"/>
        <v>13</v>
      </c>
    </row>
    <row r="181" spans="1:10" s="9" customFormat="1" ht="15.75" x14ac:dyDescent="0.25">
      <c r="A181" s="17" t="s">
        <v>34</v>
      </c>
      <c r="B181" s="40">
        <v>12</v>
      </c>
      <c r="C181" s="41" t="s">
        <v>38</v>
      </c>
      <c r="D181" s="40">
        <v>38</v>
      </c>
      <c r="E181" s="41" t="s">
        <v>3</v>
      </c>
      <c r="F181" s="41" t="s">
        <v>47</v>
      </c>
      <c r="G181" s="59" t="s">
        <v>270</v>
      </c>
      <c r="H181" s="60" t="s">
        <v>265</v>
      </c>
      <c r="I181" s="60">
        <v>11</v>
      </c>
      <c r="J181" s="8">
        <f t="shared" si="10"/>
        <v>11</v>
      </c>
    </row>
    <row r="182" spans="1:10" s="9" customFormat="1" ht="15.75" x14ac:dyDescent="0.25">
      <c r="A182" s="17" t="s">
        <v>34</v>
      </c>
      <c r="B182" s="40">
        <v>13</v>
      </c>
      <c r="C182" s="41" t="s">
        <v>345</v>
      </c>
      <c r="D182" s="40">
        <v>225</v>
      </c>
      <c r="E182" s="41" t="s">
        <v>331</v>
      </c>
      <c r="F182" s="41" t="s">
        <v>62</v>
      </c>
      <c r="G182" s="59"/>
      <c r="H182" s="60">
        <v>11</v>
      </c>
      <c r="I182" s="60"/>
      <c r="J182" s="8">
        <f t="shared" si="10"/>
        <v>11</v>
      </c>
    </row>
    <row r="183" spans="1:10" s="9" customFormat="1" ht="15.75" x14ac:dyDescent="0.25">
      <c r="A183" s="17" t="s">
        <v>34</v>
      </c>
      <c r="B183" s="40">
        <v>14</v>
      </c>
      <c r="C183" s="41" t="s">
        <v>40</v>
      </c>
      <c r="D183" s="40">
        <v>50</v>
      </c>
      <c r="E183" s="42" t="s">
        <v>33</v>
      </c>
      <c r="F183" s="41" t="s">
        <v>47</v>
      </c>
      <c r="G183" s="59">
        <v>11</v>
      </c>
      <c r="H183" s="60"/>
      <c r="I183" s="60"/>
      <c r="J183" s="8">
        <f t="shared" si="10"/>
        <v>11</v>
      </c>
    </row>
    <row r="184" spans="1:10" s="9" customFormat="1" ht="15.75" x14ac:dyDescent="0.25">
      <c r="A184" s="17" t="s">
        <v>34</v>
      </c>
      <c r="B184" s="40">
        <v>15</v>
      </c>
      <c r="C184" s="41" t="s">
        <v>176</v>
      </c>
      <c r="D184" s="40">
        <v>386</v>
      </c>
      <c r="E184" s="42" t="s">
        <v>33</v>
      </c>
      <c r="F184" s="41" t="s">
        <v>47</v>
      </c>
      <c r="G184" s="59">
        <v>3</v>
      </c>
      <c r="H184" s="59">
        <v>8</v>
      </c>
      <c r="I184" s="60"/>
      <c r="J184" s="8">
        <f t="shared" si="10"/>
        <v>11</v>
      </c>
    </row>
    <row r="185" spans="1:10" s="9" customFormat="1" ht="15.75" x14ac:dyDescent="0.25">
      <c r="A185" s="17" t="s">
        <v>34</v>
      </c>
      <c r="B185" s="40">
        <v>16</v>
      </c>
      <c r="C185" s="41" t="s">
        <v>443</v>
      </c>
      <c r="D185" s="40">
        <v>243</v>
      </c>
      <c r="E185" s="41" t="s">
        <v>409</v>
      </c>
      <c r="F185" s="41" t="s">
        <v>48</v>
      </c>
      <c r="G185" s="59"/>
      <c r="H185" s="60"/>
      <c r="I185" s="60">
        <v>10</v>
      </c>
      <c r="J185" s="8">
        <f t="shared" si="10"/>
        <v>10</v>
      </c>
    </row>
    <row r="186" spans="1:10" s="9" customFormat="1" ht="15.75" x14ac:dyDescent="0.25">
      <c r="A186" s="17" t="s">
        <v>34</v>
      </c>
      <c r="B186" s="40">
        <v>17</v>
      </c>
      <c r="C186" s="41" t="s">
        <v>346</v>
      </c>
      <c r="D186" s="40">
        <v>837</v>
      </c>
      <c r="E186" s="41" t="s">
        <v>33</v>
      </c>
      <c r="F186" s="41" t="s">
        <v>62</v>
      </c>
      <c r="G186" s="59"/>
      <c r="H186" s="60">
        <v>10</v>
      </c>
      <c r="I186" s="60"/>
      <c r="J186" s="8">
        <f t="shared" si="10"/>
        <v>10</v>
      </c>
    </row>
    <row r="187" spans="1:10" s="9" customFormat="1" ht="15.75" x14ac:dyDescent="0.25">
      <c r="A187" s="17" t="s">
        <v>34</v>
      </c>
      <c r="B187" s="40">
        <v>18</v>
      </c>
      <c r="C187" s="41" t="s">
        <v>169</v>
      </c>
      <c r="D187" s="40">
        <v>99</v>
      </c>
      <c r="E187" s="42" t="s">
        <v>33</v>
      </c>
      <c r="F187" s="41" t="s">
        <v>47</v>
      </c>
      <c r="G187" s="59">
        <v>10</v>
      </c>
      <c r="H187" s="60"/>
      <c r="I187" s="60"/>
      <c r="J187" s="8">
        <f t="shared" si="10"/>
        <v>10</v>
      </c>
    </row>
    <row r="188" spans="1:10" s="9" customFormat="1" ht="15.75" x14ac:dyDescent="0.25">
      <c r="A188" s="17" t="s">
        <v>34</v>
      </c>
      <c r="B188" s="40">
        <v>19</v>
      </c>
      <c r="C188" s="41" t="s">
        <v>444</v>
      </c>
      <c r="D188" s="40">
        <v>115</v>
      </c>
      <c r="E188" s="41" t="s">
        <v>93</v>
      </c>
      <c r="F188" s="41" t="s">
        <v>62</v>
      </c>
      <c r="G188" s="59"/>
      <c r="H188" s="60"/>
      <c r="I188" s="60">
        <v>9</v>
      </c>
      <c r="J188" s="8">
        <f t="shared" si="10"/>
        <v>9</v>
      </c>
    </row>
    <row r="189" spans="1:10" s="9" customFormat="1" ht="15.75" x14ac:dyDescent="0.25">
      <c r="A189" s="17" t="s">
        <v>34</v>
      </c>
      <c r="B189" s="40">
        <v>20</v>
      </c>
      <c r="C189" s="41" t="s">
        <v>347</v>
      </c>
      <c r="D189" s="40">
        <v>143</v>
      </c>
      <c r="E189" s="42" t="s">
        <v>33</v>
      </c>
      <c r="F189" s="41" t="s">
        <v>62</v>
      </c>
      <c r="G189" s="59"/>
      <c r="H189" s="60">
        <v>9</v>
      </c>
      <c r="I189" s="60"/>
      <c r="J189" s="8">
        <f t="shared" si="10"/>
        <v>9</v>
      </c>
    </row>
    <row r="190" spans="1:10" s="9" customFormat="1" ht="15.75" x14ac:dyDescent="0.25">
      <c r="A190" s="17" t="s">
        <v>34</v>
      </c>
      <c r="B190" s="40">
        <v>21</v>
      </c>
      <c r="C190" s="41" t="s">
        <v>170</v>
      </c>
      <c r="D190" s="40">
        <v>106</v>
      </c>
      <c r="E190" s="42" t="s">
        <v>33</v>
      </c>
      <c r="F190" s="41" t="s">
        <v>47</v>
      </c>
      <c r="G190" s="59">
        <v>9</v>
      </c>
      <c r="H190" s="60"/>
      <c r="I190" s="60"/>
      <c r="J190" s="8">
        <f t="shared" si="10"/>
        <v>9</v>
      </c>
    </row>
    <row r="191" spans="1:10" s="9" customFormat="1" ht="15.75" x14ac:dyDescent="0.25">
      <c r="A191" s="17" t="s">
        <v>34</v>
      </c>
      <c r="B191" s="40">
        <v>22</v>
      </c>
      <c r="C191" s="41" t="s">
        <v>171</v>
      </c>
      <c r="D191" s="40">
        <v>472</v>
      </c>
      <c r="E191" s="42" t="s">
        <v>33</v>
      </c>
      <c r="F191" s="41" t="s">
        <v>47</v>
      </c>
      <c r="G191" s="59">
        <v>8</v>
      </c>
      <c r="H191" s="60"/>
      <c r="I191" s="60"/>
      <c r="J191" s="8">
        <f t="shared" si="10"/>
        <v>8</v>
      </c>
    </row>
    <row r="192" spans="1:10" s="9" customFormat="1" ht="15.75" x14ac:dyDescent="0.25">
      <c r="A192" s="17" t="s">
        <v>34</v>
      </c>
      <c r="B192" s="40">
        <v>23</v>
      </c>
      <c r="C192" s="41" t="s">
        <v>348</v>
      </c>
      <c r="D192" s="40">
        <v>559</v>
      </c>
      <c r="E192" s="41" t="s">
        <v>305</v>
      </c>
      <c r="F192" s="41" t="s">
        <v>62</v>
      </c>
      <c r="G192" s="59"/>
      <c r="H192" s="60">
        <v>7</v>
      </c>
      <c r="I192" s="60"/>
      <c r="J192" s="8">
        <f t="shared" si="10"/>
        <v>7</v>
      </c>
    </row>
    <row r="193" spans="1:10" s="9" customFormat="1" ht="15.75" x14ac:dyDescent="0.25">
      <c r="A193" s="17" t="s">
        <v>34</v>
      </c>
      <c r="B193" s="40">
        <v>24</v>
      </c>
      <c r="C193" s="41" t="s">
        <v>172</v>
      </c>
      <c r="D193" s="40">
        <v>34</v>
      </c>
      <c r="E193" s="41" t="s">
        <v>33</v>
      </c>
      <c r="F193" s="41" t="s">
        <v>47</v>
      </c>
      <c r="G193" s="59">
        <v>7</v>
      </c>
      <c r="H193" s="60"/>
      <c r="I193" s="60"/>
      <c r="J193" s="8">
        <f t="shared" si="10"/>
        <v>7</v>
      </c>
    </row>
    <row r="194" spans="1:10" s="9" customFormat="1" ht="15.75" x14ac:dyDescent="0.25">
      <c r="A194" s="17" t="s">
        <v>34</v>
      </c>
      <c r="B194" s="40">
        <v>25</v>
      </c>
      <c r="C194" s="41" t="s">
        <v>349</v>
      </c>
      <c r="D194" s="40">
        <v>994</v>
      </c>
      <c r="E194" s="42" t="s">
        <v>313</v>
      </c>
      <c r="F194" s="41" t="s">
        <v>62</v>
      </c>
      <c r="G194" s="59"/>
      <c r="H194" s="60">
        <v>6</v>
      </c>
      <c r="I194" s="60"/>
      <c r="J194" s="8">
        <f t="shared" si="10"/>
        <v>6</v>
      </c>
    </row>
    <row r="195" spans="1:10" s="9" customFormat="1" ht="15.75" x14ac:dyDescent="0.25">
      <c r="A195" s="17" t="s">
        <v>34</v>
      </c>
      <c r="B195" s="40">
        <v>26</v>
      </c>
      <c r="C195" s="41" t="s">
        <v>173</v>
      </c>
      <c r="D195" s="40">
        <v>848</v>
      </c>
      <c r="E195" s="42" t="s">
        <v>33</v>
      </c>
      <c r="F195" s="41" t="s">
        <v>47</v>
      </c>
      <c r="G195" s="59">
        <v>6</v>
      </c>
      <c r="H195" s="60"/>
      <c r="I195" s="60"/>
      <c r="J195" s="8">
        <f t="shared" si="10"/>
        <v>6</v>
      </c>
    </row>
    <row r="196" spans="1:10" s="9" customFormat="1" ht="15.75" x14ac:dyDescent="0.25">
      <c r="A196" s="17" t="s">
        <v>34</v>
      </c>
      <c r="B196" s="40">
        <v>27</v>
      </c>
      <c r="C196" s="41" t="s">
        <v>350</v>
      </c>
      <c r="D196" s="40">
        <v>407</v>
      </c>
      <c r="E196" s="42" t="s">
        <v>79</v>
      </c>
      <c r="F196" s="41" t="s">
        <v>62</v>
      </c>
      <c r="G196" s="59"/>
      <c r="H196" s="60">
        <v>5</v>
      </c>
      <c r="I196" s="60"/>
      <c r="J196" s="8">
        <f t="shared" si="10"/>
        <v>5</v>
      </c>
    </row>
    <row r="197" spans="1:10" s="9" customFormat="1" ht="15.75" x14ac:dyDescent="0.25">
      <c r="A197" s="17" t="s">
        <v>34</v>
      </c>
      <c r="B197" s="40">
        <v>28</v>
      </c>
      <c r="C197" s="41" t="s">
        <v>174</v>
      </c>
      <c r="D197" s="40">
        <v>76</v>
      </c>
      <c r="E197" s="42" t="s">
        <v>33</v>
      </c>
      <c r="F197" s="41" t="s">
        <v>47</v>
      </c>
      <c r="G197" s="59">
        <v>5</v>
      </c>
      <c r="H197" s="60"/>
      <c r="I197" s="60"/>
      <c r="J197" s="8">
        <f t="shared" si="10"/>
        <v>5</v>
      </c>
    </row>
    <row r="198" spans="1:10" s="9" customFormat="1" ht="15.75" x14ac:dyDescent="0.25">
      <c r="A198" s="17" t="s">
        <v>34</v>
      </c>
      <c r="B198" s="40">
        <v>29</v>
      </c>
      <c r="C198" s="41" t="s">
        <v>351</v>
      </c>
      <c r="D198" s="40">
        <v>255</v>
      </c>
      <c r="E198" s="41" t="s">
        <v>33</v>
      </c>
      <c r="F198" s="41" t="s">
        <v>47</v>
      </c>
      <c r="G198" s="59"/>
      <c r="H198" s="60">
        <v>4</v>
      </c>
      <c r="I198" s="60"/>
      <c r="J198" s="8">
        <f t="shared" si="10"/>
        <v>4</v>
      </c>
    </row>
    <row r="199" spans="1:10" s="9" customFormat="1" ht="15.75" x14ac:dyDescent="0.25">
      <c r="A199" s="17" t="s">
        <v>34</v>
      </c>
      <c r="B199" s="40">
        <v>30</v>
      </c>
      <c r="C199" s="41" t="s">
        <v>352</v>
      </c>
      <c r="D199" s="40">
        <v>817</v>
      </c>
      <c r="E199" s="42" t="s">
        <v>79</v>
      </c>
      <c r="F199" s="41" t="s">
        <v>62</v>
      </c>
      <c r="G199" s="59"/>
      <c r="H199" s="59">
        <v>3</v>
      </c>
      <c r="I199" s="60"/>
      <c r="J199" s="8">
        <f t="shared" si="10"/>
        <v>3</v>
      </c>
    </row>
    <row r="200" spans="1:10" s="9" customFormat="1" ht="15.75" x14ac:dyDescent="0.25">
      <c r="A200" s="17" t="s">
        <v>34</v>
      </c>
      <c r="B200" s="40">
        <v>31</v>
      </c>
      <c r="C200" s="41" t="s">
        <v>191</v>
      </c>
      <c r="D200" s="40">
        <v>440</v>
      </c>
      <c r="E200" s="42" t="s">
        <v>33</v>
      </c>
      <c r="F200" s="41" t="s">
        <v>62</v>
      </c>
      <c r="G200" s="59" t="s">
        <v>273</v>
      </c>
      <c r="H200" s="60">
        <v>2</v>
      </c>
      <c r="I200" s="60"/>
      <c r="J200" s="8">
        <f t="shared" si="10"/>
        <v>2</v>
      </c>
    </row>
    <row r="201" spans="1:10" s="9" customFormat="1" ht="15.75" x14ac:dyDescent="0.25">
      <c r="A201" s="17" t="s">
        <v>34</v>
      </c>
      <c r="B201" s="40">
        <v>32</v>
      </c>
      <c r="C201" s="41" t="s">
        <v>177</v>
      </c>
      <c r="D201" s="40">
        <v>53</v>
      </c>
      <c r="E201" s="42" t="s">
        <v>33</v>
      </c>
      <c r="F201" s="41" t="s">
        <v>47</v>
      </c>
      <c r="G201" s="59">
        <v>2</v>
      </c>
      <c r="H201" s="60"/>
      <c r="I201" s="60"/>
      <c r="J201" s="8">
        <f t="shared" si="10"/>
        <v>2</v>
      </c>
    </row>
    <row r="202" spans="1:10" s="9" customFormat="1" ht="15.75" x14ac:dyDescent="0.25">
      <c r="A202" s="17" t="s">
        <v>34</v>
      </c>
      <c r="B202" s="40">
        <v>33</v>
      </c>
      <c r="C202" s="41" t="s">
        <v>353</v>
      </c>
      <c r="D202" s="40">
        <v>107</v>
      </c>
      <c r="E202" s="42" t="s">
        <v>313</v>
      </c>
      <c r="F202" s="41" t="s">
        <v>62</v>
      </c>
      <c r="G202" s="59"/>
      <c r="H202" s="59">
        <v>1</v>
      </c>
      <c r="I202" s="60"/>
      <c r="J202" s="8">
        <f t="shared" ref="J202:J233" si="11">SUM(G202:I202)</f>
        <v>1</v>
      </c>
    </row>
    <row r="203" spans="1:10" s="9" customFormat="1" ht="15.75" x14ac:dyDescent="0.25">
      <c r="A203" s="17" t="s">
        <v>34</v>
      </c>
      <c r="B203" s="40">
        <v>34</v>
      </c>
      <c r="C203" s="41" t="s">
        <v>178</v>
      </c>
      <c r="D203" s="40">
        <v>990</v>
      </c>
      <c r="E203" s="41" t="s">
        <v>83</v>
      </c>
      <c r="F203" s="41" t="s">
        <v>47</v>
      </c>
      <c r="G203" s="59">
        <v>1</v>
      </c>
      <c r="H203" s="60"/>
      <c r="I203" s="60"/>
      <c r="J203" s="8">
        <f t="shared" si="11"/>
        <v>1</v>
      </c>
    </row>
    <row r="204" spans="1:10" s="9" customFormat="1" ht="15.75" x14ac:dyDescent="0.25">
      <c r="A204" s="17" t="s">
        <v>34</v>
      </c>
      <c r="B204" s="40">
        <v>35</v>
      </c>
      <c r="C204" s="41" t="s">
        <v>354</v>
      </c>
      <c r="D204" s="40">
        <v>69</v>
      </c>
      <c r="E204" s="42" t="s">
        <v>305</v>
      </c>
      <c r="F204" s="41" t="s">
        <v>62</v>
      </c>
      <c r="G204" s="59"/>
      <c r="H204" s="59" t="s">
        <v>262</v>
      </c>
      <c r="I204" s="60"/>
      <c r="J204" s="8">
        <f t="shared" si="11"/>
        <v>0</v>
      </c>
    </row>
    <row r="205" spans="1:10" s="9" customFormat="1" ht="15.75" x14ac:dyDescent="0.25">
      <c r="A205" s="17" t="s">
        <v>34</v>
      </c>
      <c r="B205" s="40">
        <v>36</v>
      </c>
      <c r="C205" s="41" t="s">
        <v>179</v>
      </c>
      <c r="D205" s="40">
        <v>402</v>
      </c>
      <c r="E205" s="42" t="s">
        <v>33</v>
      </c>
      <c r="F205" s="41" t="s">
        <v>47</v>
      </c>
      <c r="G205" s="59" t="s">
        <v>262</v>
      </c>
      <c r="H205" s="60"/>
      <c r="I205" s="60"/>
      <c r="J205" s="8">
        <f t="shared" si="11"/>
        <v>0</v>
      </c>
    </row>
    <row r="206" spans="1:10" s="9" customFormat="1" ht="15.75" x14ac:dyDescent="0.25">
      <c r="A206" s="17" t="s">
        <v>34</v>
      </c>
      <c r="B206" s="40">
        <v>37</v>
      </c>
      <c r="C206" s="41" t="s">
        <v>355</v>
      </c>
      <c r="D206" s="40">
        <v>106</v>
      </c>
      <c r="E206" s="42" t="s">
        <v>33</v>
      </c>
      <c r="F206" s="41" t="s">
        <v>62</v>
      </c>
      <c r="G206" s="59"/>
      <c r="H206" s="59" t="s">
        <v>263</v>
      </c>
      <c r="I206" s="60"/>
      <c r="J206" s="8">
        <f t="shared" si="11"/>
        <v>0</v>
      </c>
    </row>
    <row r="207" spans="1:10" s="9" customFormat="1" ht="15.75" x14ac:dyDescent="0.25">
      <c r="A207" s="17" t="s">
        <v>34</v>
      </c>
      <c r="B207" s="40">
        <v>38</v>
      </c>
      <c r="C207" s="41" t="s">
        <v>180</v>
      </c>
      <c r="D207" s="40">
        <v>191</v>
      </c>
      <c r="E207" s="42" t="s">
        <v>181</v>
      </c>
      <c r="F207" s="41" t="s">
        <v>48</v>
      </c>
      <c r="G207" s="59" t="s">
        <v>263</v>
      </c>
      <c r="H207" s="59"/>
      <c r="I207" s="60"/>
      <c r="J207" s="8">
        <f t="shared" si="11"/>
        <v>0</v>
      </c>
    </row>
    <row r="208" spans="1:10" s="9" customFormat="1" ht="15.75" x14ac:dyDescent="0.25">
      <c r="A208" s="17" t="s">
        <v>34</v>
      </c>
      <c r="B208" s="40">
        <v>39</v>
      </c>
      <c r="C208" s="41" t="s">
        <v>356</v>
      </c>
      <c r="D208" s="40">
        <v>585</v>
      </c>
      <c r="E208" s="42" t="s">
        <v>33</v>
      </c>
      <c r="F208" s="41" t="s">
        <v>62</v>
      </c>
      <c r="G208" s="59"/>
      <c r="H208" s="59" t="s">
        <v>264</v>
      </c>
      <c r="I208" s="60"/>
      <c r="J208" s="8">
        <f t="shared" si="11"/>
        <v>0</v>
      </c>
    </row>
    <row r="209" spans="1:10" s="9" customFormat="1" ht="15.75" x14ac:dyDescent="0.25">
      <c r="A209" s="17" t="s">
        <v>34</v>
      </c>
      <c r="B209" s="40">
        <v>40</v>
      </c>
      <c r="C209" s="41" t="s">
        <v>182</v>
      </c>
      <c r="D209" s="40">
        <v>610</v>
      </c>
      <c r="E209" s="42" t="s">
        <v>114</v>
      </c>
      <c r="F209" s="41" t="s">
        <v>48</v>
      </c>
      <c r="G209" s="59" t="s">
        <v>264</v>
      </c>
      <c r="H209" s="60"/>
      <c r="I209" s="60"/>
      <c r="J209" s="8">
        <f t="shared" si="11"/>
        <v>0</v>
      </c>
    </row>
    <row r="210" spans="1:10" s="9" customFormat="1" ht="15.75" x14ac:dyDescent="0.25">
      <c r="A210" s="17" t="s">
        <v>34</v>
      </c>
      <c r="B210" s="40">
        <v>41</v>
      </c>
      <c r="C210" s="41" t="s">
        <v>183</v>
      </c>
      <c r="D210" s="40">
        <v>241</v>
      </c>
      <c r="E210" s="42" t="s">
        <v>91</v>
      </c>
      <c r="F210" s="41" t="s">
        <v>62</v>
      </c>
      <c r="G210" s="59" t="s">
        <v>265</v>
      </c>
      <c r="H210" s="60"/>
      <c r="I210" s="60"/>
      <c r="J210" s="8">
        <f t="shared" si="11"/>
        <v>0</v>
      </c>
    </row>
    <row r="211" spans="1:10" s="9" customFormat="1" ht="15.75" x14ac:dyDescent="0.25">
      <c r="A211" s="17" t="s">
        <v>34</v>
      </c>
      <c r="B211" s="40">
        <v>42</v>
      </c>
      <c r="C211" s="41" t="s">
        <v>357</v>
      </c>
      <c r="D211" s="40">
        <v>619</v>
      </c>
      <c r="E211" s="42" t="s">
        <v>33</v>
      </c>
      <c r="F211" s="41" t="s">
        <v>62</v>
      </c>
      <c r="G211" s="59"/>
      <c r="H211" s="59" t="s">
        <v>266</v>
      </c>
      <c r="I211" s="60"/>
      <c r="J211" s="8">
        <f t="shared" si="11"/>
        <v>0</v>
      </c>
    </row>
    <row r="212" spans="1:10" s="9" customFormat="1" ht="15.75" x14ac:dyDescent="0.25">
      <c r="A212" s="17" t="s">
        <v>34</v>
      </c>
      <c r="B212" s="40">
        <v>43</v>
      </c>
      <c r="C212" s="41" t="s">
        <v>184</v>
      </c>
      <c r="D212" s="40">
        <v>303</v>
      </c>
      <c r="E212" s="42" t="s">
        <v>91</v>
      </c>
      <c r="F212" s="41" t="s">
        <v>62</v>
      </c>
      <c r="G212" s="59" t="s">
        <v>266</v>
      </c>
      <c r="H212" s="60"/>
      <c r="I212" s="60"/>
      <c r="J212" s="8">
        <f t="shared" si="11"/>
        <v>0</v>
      </c>
    </row>
    <row r="213" spans="1:10" s="9" customFormat="1" ht="15.75" x14ac:dyDescent="0.25">
      <c r="A213" s="17" t="s">
        <v>34</v>
      </c>
      <c r="B213" s="40">
        <v>44</v>
      </c>
      <c r="C213" s="41" t="s">
        <v>358</v>
      </c>
      <c r="D213" s="40">
        <v>193</v>
      </c>
      <c r="E213" s="42" t="s">
        <v>359</v>
      </c>
      <c r="F213" s="41" t="s">
        <v>62</v>
      </c>
      <c r="G213" s="59"/>
      <c r="H213" s="60" t="s">
        <v>267</v>
      </c>
      <c r="I213" s="60"/>
      <c r="J213" s="8">
        <f t="shared" si="11"/>
        <v>0</v>
      </c>
    </row>
    <row r="214" spans="1:10" s="9" customFormat="1" ht="15.75" x14ac:dyDescent="0.25">
      <c r="A214" s="17" t="s">
        <v>34</v>
      </c>
      <c r="B214" s="40">
        <v>45</v>
      </c>
      <c r="C214" s="41" t="s">
        <v>185</v>
      </c>
      <c r="D214" s="40">
        <v>711</v>
      </c>
      <c r="E214" s="41" t="s">
        <v>33</v>
      </c>
      <c r="F214" s="41" t="s">
        <v>47</v>
      </c>
      <c r="G214" s="59" t="s">
        <v>267</v>
      </c>
      <c r="H214" s="60"/>
      <c r="I214" s="60"/>
      <c r="J214" s="8">
        <f t="shared" si="11"/>
        <v>0</v>
      </c>
    </row>
    <row r="215" spans="1:10" s="9" customFormat="1" ht="15.75" x14ac:dyDescent="0.25">
      <c r="A215" s="17" t="s">
        <v>34</v>
      </c>
      <c r="B215" s="40">
        <v>46</v>
      </c>
      <c r="C215" s="41" t="s">
        <v>360</v>
      </c>
      <c r="D215" s="40">
        <v>508</v>
      </c>
      <c r="E215" s="42" t="s">
        <v>33</v>
      </c>
      <c r="F215" s="41" t="s">
        <v>62</v>
      </c>
      <c r="G215" s="59"/>
      <c r="H215" s="60" t="s">
        <v>268</v>
      </c>
      <c r="I215" s="60"/>
      <c r="J215" s="8">
        <f t="shared" si="11"/>
        <v>0</v>
      </c>
    </row>
    <row r="216" spans="1:10" s="9" customFormat="1" ht="15.75" x14ac:dyDescent="0.25">
      <c r="A216" s="17" t="s">
        <v>34</v>
      </c>
      <c r="B216" s="40">
        <v>47</v>
      </c>
      <c r="C216" s="41" t="s">
        <v>186</v>
      </c>
      <c r="D216" s="40">
        <v>800</v>
      </c>
      <c r="E216" s="42" t="s">
        <v>33</v>
      </c>
      <c r="F216" s="41" t="s">
        <v>47</v>
      </c>
      <c r="G216" s="59" t="s">
        <v>268</v>
      </c>
      <c r="H216" s="60"/>
      <c r="I216" s="60"/>
      <c r="J216" s="8">
        <f t="shared" si="11"/>
        <v>0</v>
      </c>
    </row>
    <row r="217" spans="1:10" s="9" customFormat="1" ht="15.75" x14ac:dyDescent="0.25">
      <c r="A217" s="17" t="s">
        <v>34</v>
      </c>
      <c r="B217" s="40">
        <v>48</v>
      </c>
      <c r="C217" s="41" t="s">
        <v>361</v>
      </c>
      <c r="D217" s="40">
        <v>166</v>
      </c>
      <c r="E217" s="42" t="s">
        <v>33</v>
      </c>
      <c r="F217" s="41" t="s">
        <v>62</v>
      </c>
      <c r="G217" s="59"/>
      <c r="H217" s="60" t="s">
        <v>269</v>
      </c>
      <c r="I217" s="60"/>
      <c r="J217" s="8">
        <f t="shared" si="11"/>
        <v>0</v>
      </c>
    </row>
    <row r="218" spans="1:10" s="9" customFormat="1" ht="15.75" x14ac:dyDescent="0.25">
      <c r="A218" s="17" t="s">
        <v>34</v>
      </c>
      <c r="B218" s="40">
        <v>49</v>
      </c>
      <c r="C218" s="41" t="s">
        <v>187</v>
      </c>
      <c r="D218" s="40">
        <v>460</v>
      </c>
      <c r="E218" s="42" t="s">
        <v>33</v>
      </c>
      <c r="F218" s="41" t="s">
        <v>62</v>
      </c>
      <c r="G218" s="59" t="s">
        <v>269</v>
      </c>
      <c r="H218" s="60"/>
      <c r="I218" s="60"/>
      <c r="J218" s="8">
        <f t="shared" si="11"/>
        <v>0</v>
      </c>
    </row>
    <row r="219" spans="1:10" s="9" customFormat="1" ht="15.75" x14ac:dyDescent="0.25">
      <c r="A219" s="17" t="s">
        <v>34</v>
      </c>
      <c r="B219" s="40">
        <v>50</v>
      </c>
      <c r="C219" s="41" t="s">
        <v>362</v>
      </c>
      <c r="D219" s="40">
        <v>721</v>
      </c>
      <c r="E219" s="42" t="s">
        <v>93</v>
      </c>
      <c r="F219" s="41" t="s">
        <v>62</v>
      </c>
      <c r="G219" s="59"/>
      <c r="H219" s="60" t="s">
        <v>270</v>
      </c>
      <c r="I219" s="60"/>
      <c r="J219" s="8">
        <f t="shared" si="11"/>
        <v>0</v>
      </c>
    </row>
    <row r="220" spans="1:10" s="9" customFormat="1" ht="15.75" x14ac:dyDescent="0.25">
      <c r="A220" s="17" t="s">
        <v>34</v>
      </c>
      <c r="B220" s="40">
        <v>51</v>
      </c>
      <c r="C220" s="41" t="s">
        <v>363</v>
      </c>
      <c r="D220" s="40">
        <v>141</v>
      </c>
      <c r="E220" s="41" t="s">
        <v>33</v>
      </c>
      <c r="F220" s="41" t="s">
        <v>62</v>
      </c>
      <c r="G220" s="59"/>
      <c r="H220" s="60" t="s">
        <v>271</v>
      </c>
      <c r="I220" s="60"/>
      <c r="J220" s="8">
        <f t="shared" si="11"/>
        <v>0</v>
      </c>
    </row>
    <row r="221" spans="1:10" s="9" customFormat="1" ht="15.75" x14ac:dyDescent="0.25">
      <c r="A221" s="17" t="s">
        <v>34</v>
      </c>
      <c r="B221" s="40">
        <v>52</v>
      </c>
      <c r="C221" s="41" t="s">
        <v>188</v>
      </c>
      <c r="D221" s="40">
        <v>667</v>
      </c>
      <c r="E221" s="42" t="s">
        <v>33</v>
      </c>
      <c r="F221" s="41" t="s">
        <v>47</v>
      </c>
      <c r="G221" s="59" t="s">
        <v>271</v>
      </c>
      <c r="H221" s="60"/>
      <c r="I221" s="60"/>
      <c r="J221" s="8">
        <f t="shared" si="11"/>
        <v>0</v>
      </c>
    </row>
    <row r="222" spans="1:10" s="9" customFormat="1" ht="15.75" x14ac:dyDescent="0.25">
      <c r="A222" s="17" t="s">
        <v>34</v>
      </c>
      <c r="B222" s="40">
        <v>53</v>
      </c>
      <c r="C222" s="41" t="s">
        <v>364</v>
      </c>
      <c r="D222" s="40">
        <v>713</v>
      </c>
      <c r="E222" s="42" t="s">
        <v>33</v>
      </c>
      <c r="F222" s="41" t="s">
        <v>62</v>
      </c>
      <c r="G222" s="59"/>
      <c r="H222" s="60" t="s">
        <v>272</v>
      </c>
      <c r="I222" s="60"/>
      <c r="J222" s="8">
        <f t="shared" si="11"/>
        <v>0</v>
      </c>
    </row>
    <row r="223" spans="1:10" s="9" customFormat="1" ht="15.75" x14ac:dyDescent="0.25">
      <c r="A223" s="17" t="s">
        <v>34</v>
      </c>
      <c r="B223" s="40">
        <v>54</v>
      </c>
      <c r="C223" s="41" t="s">
        <v>189</v>
      </c>
      <c r="D223" s="40">
        <v>58</v>
      </c>
      <c r="E223" s="42" t="s">
        <v>190</v>
      </c>
      <c r="F223" s="41" t="s">
        <v>48</v>
      </c>
      <c r="G223" s="59" t="s">
        <v>272</v>
      </c>
      <c r="H223" s="60"/>
      <c r="I223" s="60"/>
      <c r="J223" s="8">
        <f t="shared" si="11"/>
        <v>0</v>
      </c>
    </row>
    <row r="224" spans="1:10" s="9" customFormat="1" ht="15.75" x14ac:dyDescent="0.25">
      <c r="A224" s="17" t="s">
        <v>34</v>
      </c>
      <c r="B224" s="40">
        <v>55</v>
      </c>
      <c r="C224" s="41" t="s">
        <v>365</v>
      </c>
      <c r="D224" s="40">
        <v>253</v>
      </c>
      <c r="E224" s="41" t="s">
        <v>93</v>
      </c>
      <c r="F224" s="41" t="s">
        <v>62</v>
      </c>
      <c r="G224" s="59"/>
      <c r="H224" s="59" t="s">
        <v>273</v>
      </c>
      <c r="I224" s="60"/>
      <c r="J224" s="8">
        <f t="shared" si="11"/>
        <v>0</v>
      </c>
    </row>
    <row r="225" spans="1:10" s="9" customFormat="1" ht="15.75" x14ac:dyDescent="0.25">
      <c r="A225" s="17" t="s">
        <v>34</v>
      </c>
      <c r="B225" s="40">
        <v>56</v>
      </c>
      <c r="C225" s="47" t="s">
        <v>366</v>
      </c>
      <c r="D225" s="40">
        <v>777</v>
      </c>
      <c r="E225" s="47" t="s">
        <v>33</v>
      </c>
      <c r="F225" s="47" t="s">
        <v>62</v>
      </c>
      <c r="G225" s="63"/>
      <c r="H225" s="63" t="s">
        <v>274</v>
      </c>
      <c r="I225" s="64"/>
      <c r="J225" s="8">
        <f t="shared" si="11"/>
        <v>0</v>
      </c>
    </row>
    <row r="226" spans="1:10" s="9" customFormat="1" ht="15.75" x14ac:dyDescent="0.25">
      <c r="A226" s="17" t="s">
        <v>34</v>
      </c>
      <c r="B226" s="40">
        <v>57</v>
      </c>
      <c r="C226" s="41" t="s">
        <v>192</v>
      </c>
      <c r="D226" s="40">
        <v>79</v>
      </c>
      <c r="E226" s="42" t="s">
        <v>33</v>
      </c>
      <c r="F226" s="41" t="s">
        <v>47</v>
      </c>
      <c r="G226" s="59" t="s">
        <v>274</v>
      </c>
      <c r="H226" s="60"/>
      <c r="I226" s="60"/>
      <c r="J226" s="8">
        <f t="shared" si="11"/>
        <v>0</v>
      </c>
    </row>
    <row r="227" spans="1:10" s="9" customFormat="1" ht="15.75" x14ac:dyDescent="0.25">
      <c r="A227" s="17" t="s">
        <v>34</v>
      </c>
      <c r="B227" s="40">
        <v>58</v>
      </c>
      <c r="C227" s="41" t="s">
        <v>202</v>
      </c>
      <c r="D227" s="40">
        <v>396</v>
      </c>
      <c r="E227" s="42" t="s">
        <v>33</v>
      </c>
      <c r="F227" s="41" t="s">
        <v>47</v>
      </c>
      <c r="G227" s="59" t="s">
        <v>283</v>
      </c>
      <c r="H227" s="59" t="s">
        <v>275</v>
      </c>
      <c r="I227" s="60"/>
      <c r="J227" s="8">
        <f t="shared" si="11"/>
        <v>0</v>
      </c>
    </row>
    <row r="228" spans="1:10" s="9" customFormat="1" ht="15.75" x14ac:dyDescent="0.25">
      <c r="A228" s="17" t="s">
        <v>34</v>
      </c>
      <c r="B228" s="40">
        <v>59</v>
      </c>
      <c r="C228" s="41" t="s">
        <v>193</v>
      </c>
      <c r="D228" s="40">
        <v>627</v>
      </c>
      <c r="E228" s="42" t="s">
        <v>83</v>
      </c>
      <c r="F228" s="41" t="s">
        <v>47</v>
      </c>
      <c r="G228" s="59" t="s">
        <v>275</v>
      </c>
      <c r="H228" s="60"/>
      <c r="I228" s="60"/>
      <c r="J228" s="8">
        <f t="shared" si="11"/>
        <v>0</v>
      </c>
    </row>
    <row r="229" spans="1:10" s="9" customFormat="1" ht="15.75" x14ac:dyDescent="0.25">
      <c r="A229" s="17" t="s">
        <v>34</v>
      </c>
      <c r="B229" s="40">
        <v>60</v>
      </c>
      <c r="C229" s="41" t="s">
        <v>367</v>
      </c>
      <c r="D229" s="40">
        <v>710</v>
      </c>
      <c r="E229" s="41" t="s">
        <v>33</v>
      </c>
      <c r="F229" s="41" t="s">
        <v>62</v>
      </c>
      <c r="G229" s="59"/>
      <c r="H229" s="60" t="s">
        <v>276</v>
      </c>
      <c r="I229" s="60"/>
      <c r="J229" s="8">
        <f t="shared" si="11"/>
        <v>0</v>
      </c>
    </row>
    <row r="230" spans="1:10" s="9" customFormat="1" ht="15.75" x14ac:dyDescent="0.25">
      <c r="A230" s="17" t="s">
        <v>34</v>
      </c>
      <c r="B230" s="40">
        <v>61</v>
      </c>
      <c r="C230" s="41" t="s">
        <v>194</v>
      </c>
      <c r="D230" s="40">
        <v>696</v>
      </c>
      <c r="E230" s="42" t="s">
        <v>33</v>
      </c>
      <c r="F230" s="41" t="s">
        <v>47</v>
      </c>
      <c r="G230" s="59" t="s">
        <v>276</v>
      </c>
      <c r="H230" s="60"/>
      <c r="I230" s="60"/>
      <c r="J230" s="8">
        <f t="shared" si="11"/>
        <v>0</v>
      </c>
    </row>
    <row r="231" spans="1:10" s="9" customFormat="1" ht="15.75" x14ac:dyDescent="0.25">
      <c r="A231" s="17" t="s">
        <v>34</v>
      </c>
      <c r="B231" s="40">
        <v>62</v>
      </c>
      <c r="C231" s="41" t="s">
        <v>368</v>
      </c>
      <c r="D231" s="40">
        <v>118</v>
      </c>
      <c r="E231" s="41" t="s">
        <v>292</v>
      </c>
      <c r="F231" s="41" t="s">
        <v>62</v>
      </c>
      <c r="G231" s="59"/>
      <c r="H231" s="60" t="s">
        <v>277</v>
      </c>
      <c r="I231" s="60"/>
      <c r="J231" s="8">
        <f t="shared" si="11"/>
        <v>0</v>
      </c>
    </row>
    <row r="232" spans="1:10" s="9" customFormat="1" ht="15.75" x14ac:dyDescent="0.25">
      <c r="A232" s="17" t="s">
        <v>34</v>
      </c>
      <c r="B232" s="40">
        <v>63</v>
      </c>
      <c r="C232" s="41" t="s">
        <v>195</v>
      </c>
      <c r="D232" s="40">
        <v>631</v>
      </c>
      <c r="E232" s="41" t="s">
        <v>33</v>
      </c>
      <c r="F232" s="41" t="s">
        <v>47</v>
      </c>
      <c r="G232" s="59" t="s">
        <v>277</v>
      </c>
      <c r="H232" s="60"/>
      <c r="I232" s="60"/>
      <c r="J232" s="8">
        <f t="shared" si="11"/>
        <v>0</v>
      </c>
    </row>
    <row r="233" spans="1:10" s="9" customFormat="1" ht="15.75" x14ac:dyDescent="0.25">
      <c r="A233" s="17" t="s">
        <v>34</v>
      </c>
      <c r="B233" s="40">
        <v>64</v>
      </c>
      <c r="C233" s="41" t="s">
        <v>369</v>
      </c>
      <c r="D233" s="40">
        <v>815</v>
      </c>
      <c r="E233" s="41" t="s">
        <v>33</v>
      </c>
      <c r="F233" s="41" t="s">
        <v>62</v>
      </c>
      <c r="G233" s="59"/>
      <c r="H233" s="60" t="s">
        <v>278</v>
      </c>
      <c r="I233" s="60"/>
      <c r="J233" s="8">
        <f t="shared" si="11"/>
        <v>0</v>
      </c>
    </row>
    <row r="234" spans="1:10" s="9" customFormat="1" ht="15.75" x14ac:dyDescent="0.25">
      <c r="A234" s="17" t="s">
        <v>34</v>
      </c>
      <c r="B234" s="40">
        <v>65</v>
      </c>
      <c r="C234" s="41" t="s">
        <v>196</v>
      </c>
      <c r="D234" s="40">
        <v>570</v>
      </c>
      <c r="E234" s="42" t="s">
        <v>33</v>
      </c>
      <c r="F234" s="41" t="s">
        <v>47</v>
      </c>
      <c r="G234" s="59" t="s">
        <v>278</v>
      </c>
      <c r="H234" s="60"/>
      <c r="I234" s="60"/>
      <c r="J234" s="8">
        <f t="shared" ref="J234:J265" si="12">SUM(G234:I234)</f>
        <v>0</v>
      </c>
    </row>
    <row r="235" spans="1:10" s="9" customFormat="1" ht="15.75" x14ac:dyDescent="0.25">
      <c r="A235" s="17" t="s">
        <v>34</v>
      </c>
      <c r="B235" s="40">
        <v>66</v>
      </c>
      <c r="C235" s="41" t="s">
        <v>370</v>
      </c>
      <c r="D235" s="40">
        <v>191</v>
      </c>
      <c r="E235" s="41" t="s">
        <v>359</v>
      </c>
      <c r="F235" s="41" t="s">
        <v>62</v>
      </c>
      <c r="G235" s="59"/>
      <c r="H235" s="60" t="s">
        <v>279</v>
      </c>
      <c r="I235" s="60"/>
      <c r="J235" s="8">
        <f t="shared" si="12"/>
        <v>0</v>
      </c>
    </row>
    <row r="236" spans="1:10" s="9" customFormat="1" ht="15.75" x14ac:dyDescent="0.25">
      <c r="A236" s="17" t="s">
        <v>34</v>
      </c>
      <c r="B236" s="40">
        <v>67</v>
      </c>
      <c r="C236" s="41" t="s">
        <v>197</v>
      </c>
      <c r="D236" s="40">
        <v>130</v>
      </c>
      <c r="E236" s="42" t="s">
        <v>33</v>
      </c>
      <c r="F236" s="41" t="s">
        <v>47</v>
      </c>
      <c r="G236" s="59" t="s">
        <v>279</v>
      </c>
      <c r="H236" s="60"/>
      <c r="I236" s="60"/>
      <c r="J236" s="8">
        <f t="shared" si="12"/>
        <v>0</v>
      </c>
    </row>
    <row r="237" spans="1:10" s="9" customFormat="1" ht="15.75" x14ac:dyDescent="0.25">
      <c r="A237" s="17" t="s">
        <v>34</v>
      </c>
      <c r="B237" s="40">
        <v>68</v>
      </c>
      <c r="C237" s="41" t="s">
        <v>371</v>
      </c>
      <c r="D237" s="40">
        <v>499</v>
      </c>
      <c r="E237" s="41" t="s">
        <v>33</v>
      </c>
      <c r="F237" s="41" t="s">
        <v>62</v>
      </c>
      <c r="G237" s="59"/>
      <c r="H237" s="60" t="s">
        <v>280</v>
      </c>
      <c r="I237" s="60"/>
      <c r="J237" s="8">
        <f t="shared" si="12"/>
        <v>0</v>
      </c>
    </row>
    <row r="238" spans="1:10" s="9" customFormat="1" ht="15.75" x14ac:dyDescent="0.25">
      <c r="A238" s="17" t="s">
        <v>34</v>
      </c>
      <c r="B238" s="40">
        <v>69</v>
      </c>
      <c r="C238" s="41" t="s">
        <v>198</v>
      </c>
      <c r="D238" s="40">
        <v>829</v>
      </c>
      <c r="E238" s="41" t="s">
        <v>199</v>
      </c>
      <c r="F238" s="41" t="s">
        <v>47</v>
      </c>
      <c r="G238" s="59" t="s">
        <v>280</v>
      </c>
      <c r="H238" s="60"/>
      <c r="I238" s="60"/>
      <c r="J238" s="8">
        <f t="shared" si="12"/>
        <v>0</v>
      </c>
    </row>
    <row r="239" spans="1:10" s="9" customFormat="1" ht="15.75" x14ac:dyDescent="0.25">
      <c r="A239" s="17" t="s">
        <v>34</v>
      </c>
      <c r="B239" s="40">
        <v>70</v>
      </c>
      <c r="C239" s="41" t="s">
        <v>372</v>
      </c>
      <c r="D239" s="40">
        <v>292</v>
      </c>
      <c r="E239" s="42" t="s">
        <v>331</v>
      </c>
      <c r="F239" s="41" t="s">
        <v>62</v>
      </c>
      <c r="G239" s="59"/>
      <c r="H239" s="60" t="s">
        <v>281</v>
      </c>
      <c r="I239" s="60"/>
      <c r="J239" s="8">
        <f t="shared" si="12"/>
        <v>0</v>
      </c>
    </row>
    <row r="240" spans="1:10" s="9" customFormat="1" ht="15.75" x14ac:dyDescent="0.25">
      <c r="A240" s="17" t="s">
        <v>34</v>
      </c>
      <c r="B240" s="40">
        <v>71</v>
      </c>
      <c r="C240" s="41" t="s">
        <v>200</v>
      </c>
      <c r="D240" s="40">
        <v>795</v>
      </c>
      <c r="E240" s="41" t="s">
        <v>33</v>
      </c>
      <c r="F240" s="41" t="s">
        <v>47</v>
      </c>
      <c r="G240" s="59" t="s">
        <v>281</v>
      </c>
      <c r="H240" s="60"/>
      <c r="I240" s="60"/>
      <c r="J240" s="8">
        <f t="shared" si="12"/>
        <v>0</v>
      </c>
    </row>
    <row r="241" spans="1:10" s="9" customFormat="1" ht="15.75" x14ac:dyDescent="0.25">
      <c r="A241" s="17" t="s">
        <v>34</v>
      </c>
      <c r="B241" s="40">
        <v>72</v>
      </c>
      <c r="C241" s="41" t="s">
        <v>201</v>
      </c>
      <c r="D241" s="40">
        <v>40</v>
      </c>
      <c r="E241" s="41" t="s">
        <v>33</v>
      </c>
      <c r="F241" s="41" t="s">
        <v>47</v>
      </c>
      <c r="G241" s="59" t="s">
        <v>282</v>
      </c>
      <c r="H241" s="60"/>
      <c r="I241" s="60"/>
      <c r="J241" s="8">
        <f t="shared" si="12"/>
        <v>0</v>
      </c>
    </row>
    <row r="242" spans="1:10" s="9" customFormat="1" ht="15.75" x14ac:dyDescent="0.25">
      <c r="A242" s="17" t="s">
        <v>34</v>
      </c>
      <c r="B242" s="40">
        <v>73</v>
      </c>
      <c r="C242" s="41" t="s">
        <v>203</v>
      </c>
      <c r="D242" s="40">
        <v>285</v>
      </c>
      <c r="E242" s="42" t="s">
        <v>87</v>
      </c>
      <c r="F242" s="41" t="s">
        <v>47</v>
      </c>
      <c r="G242" s="59" t="s">
        <v>284</v>
      </c>
      <c r="H242" s="59"/>
      <c r="I242" s="60"/>
      <c r="J242" s="8">
        <f t="shared" si="12"/>
        <v>0</v>
      </c>
    </row>
    <row r="243" spans="1:10" s="9" customFormat="1" ht="15.75" x14ac:dyDescent="0.25">
      <c r="A243" s="17" t="s">
        <v>34</v>
      </c>
      <c r="B243" s="40">
        <v>74</v>
      </c>
      <c r="C243" s="41" t="s">
        <v>204</v>
      </c>
      <c r="D243" s="40">
        <v>177</v>
      </c>
      <c r="E243" s="41" t="s">
        <v>137</v>
      </c>
      <c r="F243" s="41" t="s">
        <v>47</v>
      </c>
      <c r="G243" s="59" t="s">
        <v>285</v>
      </c>
      <c r="H243" s="60"/>
      <c r="I243" s="60"/>
      <c r="J243" s="8">
        <f t="shared" si="12"/>
        <v>0</v>
      </c>
    </row>
    <row r="244" spans="1:10" s="9" customFormat="1" ht="15.75" x14ac:dyDescent="0.25">
      <c r="A244" s="17" t="s">
        <v>34</v>
      </c>
      <c r="B244" s="40">
        <v>75</v>
      </c>
      <c r="C244" s="41" t="s">
        <v>205</v>
      </c>
      <c r="D244" s="40">
        <v>745</v>
      </c>
      <c r="E244" s="41" t="s">
        <v>33</v>
      </c>
      <c r="F244" s="41" t="s">
        <v>47</v>
      </c>
      <c r="G244" s="59" t="s">
        <v>286</v>
      </c>
      <c r="H244" s="60"/>
      <c r="I244" s="60"/>
      <c r="J244" s="8">
        <f t="shared" si="12"/>
        <v>0</v>
      </c>
    </row>
    <row r="245" spans="1:10" s="9" customFormat="1" ht="15.75" x14ac:dyDescent="0.25">
      <c r="A245" s="17" t="s">
        <v>34</v>
      </c>
      <c r="B245" s="40">
        <v>76</v>
      </c>
      <c r="C245" s="41" t="s">
        <v>206</v>
      </c>
      <c r="D245" s="40">
        <v>353</v>
      </c>
      <c r="E245" s="41" t="s">
        <v>33</v>
      </c>
      <c r="F245" s="41" t="s">
        <v>47</v>
      </c>
      <c r="G245" s="59" t="s">
        <v>287</v>
      </c>
      <c r="H245" s="60"/>
      <c r="I245" s="60"/>
      <c r="J245" s="8">
        <f t="shared" si="12"/>
        <v>0</v>
      </c>
    </row>
    <row r="246" spans="1:10" s="9" customFormat="1" ht="15.75" x14ac:dyDescent="0.25">
      <c r="A246" s="17" t="s">
        <v>34</v>
      </c>
      <c r="B246" s="40">
        <v>77</v>
      </c>
      <c r="C246" s="41" t="s">
        <v>207</v>
      </c>
      <c r="D246" s="40">
        <v>666</v>
      </c>
      <c r="E246" s="41" t="s">
        <v>96</v>
      </c>
      <c r="F246" s="41" t="s">
        <v>47</v>
      </c>
      <c r="G246" s="59" t="s">
        <v>288</v>
      </c>
      <c r="H246" s="60"/>
      <c r="I246" s="60"/>
      <c r="J246" s="8">
        <f t="shared" si="12"/>
        <v>0</v>
      </c>
    </row>
    <row r="247" spans="1:10" s="9" customFormat="1" ht="15.75" x14ac:dyDescent="0.25">
      <c r="A247" s="17" t="s">
        <v>34</v>
      </c>
      <c r="B247" s="40">
        <v>78</v>
      </c>
      <c r="C247" s="41" t="s">
        <v>208</v>
      </c>
      <c r="D247" s="40">
        <v>850</v>
      </c>
      <c r="E247" s="41" t="s">
        <v>33</v>
      </c>
      <c r="F247" s="41" t="s">
        <v>47</v>
      </c>
      <c r="G247" s="59" t="s">
        <v>289</v>
      </c>
      <c r="H247" s="60"/>
      <c r="I247" s="60"/>
      <c r="J247" s="8">
        <f t="shared" si="12"/>
        <v>0</v>
      </c>
    </row>
    <row r="248" spans="1:10" s="9" customFormat="1" ht="15.75" x14ac:dyDescent="0.25">
      <c r="A248" s="17" t="s">
        <v>34</v>
      </c>
      <c r="B248" s="40">
        <v>79</v>
      </c>
      <c r="C248" s="41" t="s">
        <v>211</v>
      </c>
      <c r="D248" s="40">
        <v>803</v>
      </c>
      <c r="E248" s="41" t="s">
        <v>33</v>
      </c>
      <c r="F248" s="41" t="s">
        <v>47</v>
      </c>
      <c r="G248" s="59" t="s">
        <v>290</v>
      </c>
      <c r="H248" s="60"/>
      <c r="I248" s="60"/>
      <c r="J248" s="8">
        <f t="shared" si="12"/>
        <v>0</v>
      </c>
    </row>
    <row r="249" spans="1:10" s="9" customFormat="1" ht="15.75" x14ac:dyDescent="0.25">
      <c r="A249" s="17" t="s">
        <v>34</v>
      </c>
      <c r="B249" s="40"/>
      <c r="C249" s="41" t="s">
        <v>373</v>
      </c>
      <c r="D249" s="40">
        <v>181</v>
      </c>
      <c r="E249" s="42" t="s">
        <v>33</v>
      </c>
      <c r="F249" s="41" t="s">
        <v>62</v>
      </c>
      <c r="G249" s="59"/>
      <c r="H249" s="60">
        <v>0</v>
      </c>
      <c r="I249" s="60"/>
      <c r="J249" s="8">
        <f t="shared" si="12"/>
        <v>0</v>
      </c>
    </row>
    <row r="250" spans="1:10" s="9" customFormat="1" ht="15.75" x14ac:dyDescent="0.25">
      <c r="A250" s="17" t="s">
        <v>34</v>
      </c>
      <c r="B250" s="40"/>
      <c r="C250" s="41" t="s">
        <v>374</v>
      </c>
      <c r="D250" s="40">
        <v>727</v>
      </c>
      <c r="E250" s="41" t="s">
        <v>296</v>
      </c>
      <c r="F250" s="41" t="s">
        <v>62</v>
      </c>
      <c r="G250" s="59"/>
      <c r="H250" s="60">
        <v>0</v>
      </c>
      <c r="I250" s="60"/>
      <c r="J250" s="8">
        <f t="shared" si="12"/>
        <v>0</v>
      </c>
    </row>
    <row r="251" spans="1:10" s="9" customFormat="1" ht="15.75" x14ac:dyDescent="0.25">
      <c r="A251" s="17" t="s">
        <v>34</v>
      </c>
      <c r="B251" s="40"/>
      <c r="C251" s="41" t="s">
        <v>209</v>
      </c>
      <c r="D251" s="40">
        <v>993</v>
      </c>
      <c r="E251" s="41" t="s">
        <v>33</v>
      </c>
      <c r="F251" s="41" t="s">
        <v>47</v>
      </c>
      <c r="G251" s="59">
        <v>0</v>
      </c>
      <c r="H251" s="60"/>
      <c r="I251" s="60"/>
      <c r="J251" s="8">
        <f t="shared" si="12"/>
        <v>0</v>
      </c>
    </row>
    <row r="252" spans="1:10" s="9" customFormat="1" ht="15.75" x14ac:dyDescent="0.25">
      <c r="A252" s="17" t="s">
        <v>34</v>
      </c>
      <c r="B252" s="40"/>
      <c r="C252" s="41" t="s">
        <v>210</v>
      </c>
      <c r="D252" s="40">
        <v>614</v>
      </c>
      <c r="E252" s="41" t="s">
        <v>33</v>
      </c>
      <c r="F252" s="41" t="s">
        <v>48</v>
      </c>
      <c r="G252" s="59">
        <v>0</v>
      </c>
      <c r="H252" s="60"/>
      <c r="I252" s="60"/>
      <c r="J252" s="8">
        <f t="shared" si="12"/>
        <v>0</v>
      </c>
    </row>
    <row r="253" spans="1:10" s="9" customFormat="1" ht="15.75" x14ac:dyDescent="0.25">
      <c r="A253" s="17" t="s">
        <v>34</v>
      </c>
      <c r="B253" s="40"/>
      <c r="C253" s="41" t="s">
        <v>212</v>
      </c>
      <c r="D253" s="40">
        <v>143</v>
      </c>
      <c r="E253" s="41" t="s">
        <v>33</v>
      </c>
      <c r="F253" s="41" t="s">
        <v>47</v>
      </c>
      <c r="G253" s="59">
        <v>0</v>
      </c>
      <c r="H253" s="60"/>
      <c r="I253" s="60"/>
      <c r="J253" s="8">
        <f t="shared" si="12"/>
        <v>0</v>
      </c>
    </row>
    <row r="254" spans="1:10" s="9" customFormat="1" ht="15.75" x14ac:dyDescent="0.25">
      <c r="A254" s="17" t="s">
        <v>34</v>
      </c>
      <c r="B254" s="40"/>
      <c r="C254" s="41" t="s">
        <v>213</v>
      </c>
      <c r="D254" s="40">
        <v>655</v>
      </c>
      <c r="E254" s="41" t="s">
        <v>33</v>
      </c>
      <c r="F254" s="41" t="s">
        <v>47</v>
      </c>
      <c r="G254" s="59">
        <v>0</v>
      </c>
      <c r="H254" s="60"/>
      <c r="I254" s="60"/>
      <c r="J254" s="8">
        <f t="shared" si="12"/>
        <v>0</v>
      </c>
    </row>
    <row r="255" spans="1:10" s="9" customFormat="1" ht="16.5" thickBot="1" x14ac:dyDescent="0.3">
      <c r="A255" s="17" t="s">
        <v>34</v>
      </c>
      <c r="B255" s="40"/>
      <c r="C255" s="41" t="s">
        <v>214</v>
      </c>
      <c r="D255" s="40">
        <v>661</v>
      </c>
      <c r="E255" s="41" t="s">
        <v>33</v>
      </c>
      <c r="F255" s="41" t="s">
        <v>47</v>
      </c>
      <c r="G255" s="59">
        <v>0</v>
      </c>
      <c r="H255" s="60"/>
      <c r="I255" s="60"/>
      <c r="J255" s="8">
        <f t="shared" si="12"/>
        <v>0</v>
      </c>
    </row>
    <row r="256" spans="1:10" s="9" customFormat="1" ht="16.5" thickTop="1" x14ac:dyDescent="0.25">
      <c r="A256" s="20" t="s">
        <v>21</v>
      </c>
      <c r="B256" s="37" t="s">
        <v>67</v>
      </c>
      <c r="C256" s="44" t="s">
        <v>215</v>
      </c>
      <c r="D256" s="45">
        <v>911</v>
      </c>
      <c r="E256" s="44" t="s">
        <v>33</v>
      </c>
      <c r="F256" s="44" t="s">
        <v>47</v>
      </c>
      <c r="G256" s="61">
        <v>17</v>
      </c>
      <c r="H256" s="62">
        <v>20</v>
      </c>
      <c r="I256" s="62">
        <v>13</v>
      </c>
      <c r="J256" s="8">
        <f t="shared" si="12"/>
        <v>50</v>
      </c>
    </row>
    <row r="257" spans="1:10" s="9" customFormat="1" ht="15.75" x14ac:dyDescent="0.25">
      <c r="A257" s="17" t="s">
        <v>21</v>
      </c>
      <c r="B257" s="40" t="s">
        <v>68</v>
      </c>
      <c r="C257" s="41" t="s">
        <v>23</v>
      </c>
      <c r="D257" s="40">
        <v>393</v>
      </c>
      <c r="E257" s="42" t="s">
        <v>83</v>
      </c>
      <c r="F257" s="41" t="s">
        <v>47</v>
      </c>
      <c r="G257" s="59">
        <v>20</v>
      </c>
      <c r="H257" s="60"/>
      <c r="I257" s="60">
        <v>17</v>
      </c>
      <c r="J257" s="8">
        <f t="shared" si="12"/>
        <v>37</v>
      </c>
    </row>
    <row r="258" spans="1:10" s="9" customFormat="1" ht="15.75" x14ac:dyDescent="0.25">
      <c r="A258" s="17" t="s">
        <v>21</v>
      </c>
      <c r="B258" s="40" t="s">
        <v>69</v>
      </c>
      <c r="C258" s="41" t="s">
        <v>220</v>
      </c>
      <c r="D258" s="40">
        <v>25</v>
      </c>
      <c r="E258" s="42" t="s">
        <v>221</v>
      </c>
      <c r="F258" s="41" t="s">
        <v>47</v>
      </c>
      <c r="G258" s="59">
        <v>10</v>
      </c>
      <c r="H258" s="60">
        <v>13</v>
      </c>
      <c r="I258" s="60">
        <v>8</v>
      </c>
      <c r="J258" s="8">
        <f t="shared" si="12"/>
        <v>31</v>
      </c>
    </row>
    <row r="259" spans="1:10" s="9" customFormat="1" ht="15.75" x14ac:dyDescent="0.25">
      <c r="A259" s="17" t="s">
        <v>21</v>
      </c>
      <c r="B259" s="40">
        <v>4</v>
      </c>
      <c r="C259" s="41" t="s">
        <v>217</v>
      </c>
      <c r="D259" s="40">
        <v>90</v>
      </c>
      <c r="E259" s="42" t="s">
        <v>218</v>
      </c>
      <c r="F259" s="41" t="s">
        <v>48</v>
      </c>
      <c r="G259" s="59">
        <v>13</v>
      </c>
      <c r="H259" s="60"/>
      <c r="I259" s="60">
        <v>15</v>
      </c>
      <c r="J259" s="8">
        <f t="shared" si="12"/>
        <v>28</v>
      </c>
    </row>
    <row r="260" spans="1:10" s="9" customFormat="1" ht="15.75" x14ac:dyDescent="0.25">
      <c r="A260" s="17" t="s">
        <v>21</v>
      </c>
      <c r="B260" s="40">
        <v>5</v>
      </c>
      <c r="C260" s="41" t="s">
        <v>216</v>
      </c>
      <c r="D260" s="40">
        <v>64</v>
      </c>
      <c r="E260" s="42" t="s">
        <v>87</v>
      </c>
      <c r="F260" s="41" t="s">
        <v>47</v>
      </c>
      <c r="G260" s="59">
        <v>15</v>
      </c>
      <c r="H260" s="60">
        <v>10</v>
      </c>
      <c r="I260" s="60"/>
      <c r="J260" s="8">
        <f t="shared" si="12"/>
        <v>25</v>
      </c>
    </row>
    <row r="261" spans="1:10" s="9" customFormat="1" ht="15.75" x14ac:dyDescent="0.25">
      <c r="A261" s="17" t="s">
        <v>21</v>
      </c>
      <c r="B261" s="40">
        <v>6</v>
      </c>
      <c r="C261" s="41" t="s">
        <v>445</v>
      </c>
      <c r="D261" s="40">
        <v>311</v>
      </c>
      <c r="E261" s="42" t="s">
        <v>409</v>
      </c>
      <c r="F261" s="41" t="s">
        <v>48</v>
      </c>
      <c r="G261" s="59"/>
      <c r="H261" s="60"/>
      <c r="I261" s="60">
        <v>20</v>
      </c>
      <c r="J261" s="8">
        <f t="shared" si="12"/>
        <v>20</v>
      </c>
    </row>
    <row r="262" spans="1:10" s="9" customFormat="1" ht="15.75" x14ac:dyDescent="0.25">
      <c r="A262" s="17" t="s">
        <v>21</v>
      </c>
      <c r="B262" s="40">
        <v>7</v>
      </c>
      <c r="C262" s="41" t="s">
        <v>375</v>
      </c>
      <c r="D262" s="40">
        <v>50</v>
      </c>
      <c r="E262" s="42" t="s">
        <v>376</v>
      </c>
      <c r="F262" s="41" t="s">
        <v>62</v>
      </c>
      <c r="G262" s="59"/>
      <c r="H262" s="60">
        <v>17</v>
      </c>
      <c r="I262" s="60"/>
      <c r="J262" s="8">
        <f t="shared" si="12"/>
        <v>17</v>
      </c>
    </row>
    <row r="263" spans="1:10" s="9" customFormat="1" ht="15.75" x14ac:dyDescent="0.25">
      <c r="A263" s="17" t="s">
        <v>21</v>
      </c>
      <c r="B263" s="40">
        <v>8</v>
      </c>
      <c r="C263" s="41" t="s">
        <v>377</v>
      </c>
      <c r="D263" s="40">
        <v>222</v>
      </c>
      <c r="E263" s="42" t="s">
        <v>376</v>
      </c>
      <c r="F263" s="41" t="s">
        <v>62</v>
      </c>
      <c r="G263" s="59"/>
      <c r="H263" s="60">
        <v>15</v>
      </c>
      <c r="I263" s="60"/>
      <c r="J263" s="8">
        <f t="shared" si="12"/>
        <v>15</v>
      </c>
    </row>
    <row r="264" spans="1:10" s="9" customFormat="1" ht="15.75" x14ac:dyDescent="0.25">
      <c r="A264" s="17" t="s">
        <v>21</v>
      </c>
      <c r="B264" s="40">
        <v>9</v>
      </c>
      <c r="C264" s="41" t="s">
        <v>446</v>
      </c>
      <c r="D264" s="40">
        <v>44</v>
      </c>
      <c r="E264" s="41" t="s">
        <v>447</v>
      </c>
      <c r="F264" s="41" t="s">
        <v>48</v>
      </c>
      <c r="G264" s="59"/>
      <c r="H264" s="60"/>
      <c r="I264" s="60">
        <v>11</v>
      </c>
      <c r="J264" s="8">
        <f t="shared" si="12"/>
        <v>11</v>
      </c>
    </row>
    <row r="265" spans="1:10" s="9" customFormat="1" ht="15.75" x14ac:dyDescent="0.25">
      <c r="A265" s="17" t="s">
        <v>21</v>
      </c>
      <c r="B265" s="40">
        <v>10</v>
      </c>
      <c r="C265" s="41" t="s">
        <v>378</v>
      </c>
      <c r="D265" s="40">
        <v>24</v>
      </c>
      <c r="E265" s="42" t="s">
        <v>292</v>
      </c>
      <c r="F265" s="41" t="s">
        <v>62</v>
      </c>
      <c r="G265" s="59"/>
      <c r="H265" s="60">
        <v>11</v>
      </c>
      <c r="I265" s="60"/>
      <c r="J265" s="8">
        <f t="shared" si="12"/>
        <v>11</v>
      </c>
    </row>
    <row r="266" spans="1:10" s="9" customFormat="1" ht="15.75" x14ac:dyDescent="0.25">
      <c r="A266" s="17" t="s">
        <v>21</v>
      </c>
      <c r="B266" s="40">
        <v>11</v>
      </c>
      <c r="C266" s="41" t="s">
        <v>219</v>
      </c>
      <c r="D266" s="40">
        <v>414</v>
      </c>
      <c r="E266" s="42" t="s">
        <v>80</v>
      </c>
      <c r="F266" s="41" t="s">
        <v>47</v>
      </c>
      <c r="G266" s="59">
        <v>11</v>
      </c>
      <c r="H266" s="60"/>
      <c r="I266" s="60"/>
      <c r="J266" s="8">
        <f t="shared" ref="J266:J281" si="13">SUM(G266:I266)</f>
        <v>11</v>
      </c>
    </row>
    <row r="267" spans="1:10" s="9" customFormat="1" ht="15.75" x14ac:dyDescent="0.25">
      <c r="A267" s="17" t="s">
        <v>21</v>
      </c>
      <c r="B267" s="40">
        <v>12</v>
      </c>
      <c r="C267" s="41" t="s">
        <v>22</v>
      </c>
      <c r="D267" s="40">
        <v>95</v>
      </c>
      <c r="E267" s="41" t="s">
        <v>5</v>
      </c>
      <c r="F267" s="41" t="s">
        <v>47</v>
      </c>
      <c r="G267" s="59">
        <v>0</v>
      </c>
      <c r="H267" s="60"/>
      <c r="I267" s="60">
        <v>10</v>
      </c>
      <c r="J267" s="8">
        <f t="shared" si="13"/>
        <v>10</v>
      </c>
    </row>
    <row r="268" spans="1:10" s="9" customFormat="1" ht="15.75" x14ac:dyDescent="0.25">
      <c r="A268" s="17" t="s">
        <v>21</v>
      </c>
      <c r="B268" s="40">
        <v>13</v>
      </c>
      <c r="C268" s="41" t="s">
        <v>448</v>
      </c>
      <c r="D268" s="40">
        <v>40</v>
      </c>
      <c r="E268" s="42" t="s">
        <v>421</v>
      </c>
      <c r="F268" s="41" t="s">
        <v>48</v>
      </c>
      <c r="G268" s="59"/>
      <c r="H268" s="60"/>
      <c r="I268" s="60">
        <v>9</v>
      </c>
      <c r="J268" s="8">
        <f t="shared" si="13"/>
        <v>9</v>
      </c>
    </row>
    <row r="269" spans="1:10" s="9" customFormat="1" ht="15.75" x14ac:dyDescent="0.25">
      <c r="A269" s="17" t="s">
        <v>21</v>
      </c>
      <c r="B269" s="40">
        <v>14</v>
      </c>
      <c r="C269" s="41" t="s">
        <v>379</v>
      </c>
      <c r="D269" s="40">
        <v>297</v>
      </c>
      <c r="E269" s="42" t="s">
        <v>380</v>
      </c>
      <c r="F269" s="41" t="s">
        <v>62</v>
      </c>
      <c r="G269" s="59"/>
      <c r="H269" s="60">
        <v>9</v>
      </c>
      <c r="I269" s="60"/>
      <c r="J269" s="8">
        <f t="shared" si="13"/>
        <v>9</v>
      </c>
    </row>
    <row r="270" spans="1:10" s="9" customFormat="1" ht="15.75" x14ac:dyDescent="0.25">
      <c r="A270" s="17" t="s">
        <v>21</v>
      </c>
      <c r="B270" s="40">
        <v>15</v>
      </c>
      <c r="C270" s="41" t="s">
        <v>222</v>
      </c>
      <c r="D270" s="40">
        <v>99</v>
      </c>
      <c r="E270" s="41" t="s">
        <v>33</v>
      </c>
      <c r="F270" s="41" t="s">
        <v>47</v>
      </c>
      <c r="G270" s="59">
        <v>9</v>
      </c>
      <c r="H270" s="60"/>
      <c r="I270" s="60"/>
      <c r="J270" s="8">
        <f t="shared" si="13"/>
        <v>9</v>
      </c>
    </row>
    <row r="271" spans="1:10" s="9" customFormat="1" ht="15.75" x14ac:dyDescent="0.25">
      <c r="A271" s="17" t="s">
        <v>21</v>
      </c>
      <c r="B271" s="40">
        <v>16</v>
      </c>
      <c r="C271" s="41" t="s">
        <v>381</v>
      </c>
      <c r="D271" s="40">
        <v>911</v>
      </c>
      <c r="E271" s="41" t="s">
        <v>292</v>
      </c>
      <c r="F271" s="41" t="s">
        <v>62</v>
      </c>
      <c r="G271" s="59"/>
      <c r="H271" s="60">
        <v>8</v>
      </c>
      <c r="I271" s="60"/>
      <c r="J271" s="8">
        <f t="shared" si="13"/>
        <v>8</v>
      </c>
    </row>
    <row r="272" spans="1:10" s="9" customFormat="1" ht="15.75" x14ac:dyDescent="0.25">
      <c r="A272" s="17" t="s">
        <v>21</v>
      </c>
      <c r="B272" s="40">
        <v>17</v>
      </c>
      <c r="C272" s="41" t="s">
        <v>223</v>
      </c>
      <c r="D272" s="40">
        <v>50</v>
      </c>
      <c r="E272" s="42" t="s">
        <v>5</v>
      </c>
      <c r="F272" s="41" t="s">
        <v>47</v>
      </c>
      <c r="G272" s="59">
        <v>8</v>
      </c>
      <c r="H272" s="60"/>
      <c r="I272" s="60"/>
      <c r="J272" s="8">
        <f t="shared" si="13"/>
        <v>8</v>
      </c>
    </row>
    <row r="273" spans="1:10" s="9" customFormat="1" ht="15.75" x14ac:dyDescent="0.25">
      <c r="A273" s="17" t="s">
        <v>21</v>
      </c>
      <c r="B273" s="40">
        <v>18</v>
      </c>
      <c r="C273" s="41" t="s">
        <v>382</v>
      </c>
      <c r="D273" s="40">
        <v>131</v>
      </c>
      <c r="E273" s="42" t="s">
        <v>376</v>
      </c>
      <c r="F273" s="41" t="s">
        <v>62</v>
      </c>
      <c r="G273" s="59"/>
      <c r="H273" s="60">
        <v>7</v>
      </c>
      <c r="I273" s="60"/>
      <c r="J273" s="8">
        <f t="shared" si="13"/>
        <v>7</v>
      </c>
    </row>
    <row r="274" spans="1:10" s="9" customFormat="1" ht="15.75" x14ac:dyDescent="0.25">
      <c r="A274" s="17" t="s">
        <v>21</v>
      </c>
      <c r="B274" s="40">
        <v>19</v>
      </c>
      <c r="C274" s="41" t="s">
        <v>224</v>
      </c>
      <c r="D274" s="40">
        <v>666</v>
      </c>
      <c r="E274" s="41" t="s">
        <v>33</v>
      </c>
      <c r="F274" s="41" t="s">
        <v>62</v>
      </c>
      <c r="G274" s="59">
        <v>7</v>
      </c>
      <c r="H274" s="60"/>
      <c r="I274" s="60"/>
      <c r="J274" s="8">
        <f t="shared" si="13"/>
        <v>7</v>
      </c>
    </row>
    <row r="275" spans="1:10" s="9" customFormat="1" ht="15.75" x14ac:dyDescent="0.25">
      <c r="A275" s="17" t="s">
        <v>21</v>
      </c>
      <c r="B275" s="40">
        <v>20</v>
      </c>
      <c r="C275" s="41" t="s">
        <v>383</v>
      </c>
      <c r="D275" s="40">
        <v>85</v>
      </c>
      <c r="E275" s="42" t="s">
        <v>376</v>
      </c>
      <c r="F275" s="41" t="s">
        <v>62</v>
      </c>
      <c r="G275" s="59"/>
      <c r="H275" s="60">
        <v>6</v>
      </c>
      <c r="I275" s="60"/>
      <c r="J275" s="8">
        <f t="shared" si="13"/>
        <v>6</v>
      </c>
    </row>
    <row r="276" spans="1:10" s="9" customFormat="1" ht="15.75" x14ac:dyDescent="0.25">
      <c r="A276" s="17" t="s">
        <v>21</v>
      </c>
      <c r="B276" s="40">
        <v>21</v>
      </c>
      <c r="C276" s="41" t="s">
        <v>226</v>
      </c>
      <c r="D276" s="40">
        <v>699</v>
      </c>
      <c r="E276" s="42" t="s">
        <v>221</v>
      </c>
      <c r="F276" s="41" t="s">
        <v>47</v>
      </c>
      <c r="G276" s="59">
        <v>6</v>
      </c>
      <c r="H276" s="60"/>
      <c r="I276" s="60"/>
      <c r="J276" s="8">
        <f t="shared" si="13"/>
        <v>6</v>
      </c>
    </row>
    <row r="277" spans="1:10" s="9" customFormat="1" ht="15.75" x14ac:dyDescent="0.25">
      <c r="A277" s="17" t="s">
        <v>21</v>
      </c>
      <c r="B277" s="40">
        <v>22</v>
      </c>
      <c r="C277" s="41" t="s">
        <v>384</v>
      </c>
      <c r="D277" s="40">
        <v>256</v>
      </c>
      <c r="E277" s="42" t="s">
        <v>376</v>
      </c>
      <c r="F277" s="41" t="s">
        <v>62</v>
      </c>
      <c r="G277" s="59"/>
      <c r="H277" s="60">
        <v>5</v>
      </c>
      <c r="I277" s="60"/>
      <c r="J277" s="8">
        <f t="shared" si="13"/>
        <v>5</v>
      </c>
    </row>
    <row r="278" spans="1:10" s="9" customFormat="1" ht="15.75" x14ac:dyDescent="0.25">
      <c r="A278" s="17" t="s">
        <v>21</v>
      </c>
      <c r="B278" s="40">
        <v>23</v>
      </c>
      <c r="C278" s="41" t="s">
        <v>227</v>
      </c>
      <c r="D278" s="40">
        <v>777</v>
      </c>
      <c r="E278" s="42" t="s">
        <v>33</v>
      </c>
      <c r="F278" s="41" t="s">
        <v>62</v>
      </c>
      <c r="G278" s="59">
        <v>5</v>
      </c>
      <c r="H278" s="60">
        <v>0</v>
      </c>
      <c r="I278" s="60"/>
      <c r="J278" s="8">
        <f t="shared" si="13"/>
        <v>5</v>
      </c>
    </row>
    <row r="279" spans="1:10" s="9" customFormat="1" ht="15.75" x14ac:dyDescent="0.25">
      <c r="A279" s="17" t="s">
        <v>21</v>
      </c>
      <c r="B279" s="40">
        <v>24</v>
      </c>
      <c r="C279" s="41" t="s">
        <v>385</v>
      </c>
      <c r="D279" s="40">
        <v>500</v>
      </c>
      <c r="E279" s="42" t="s">
        <v>376</v>
      </c>
      <c r="F279" s="41" t="s">
        <v>62</v>
      </c>
      <c r="G279" s="59"/>
      <c r="H279" s="60">
        <v>4</v>
      </c>
      <c r="I279" s="60"/>
      <c r="J279" s="8">
        <f t="shared" si="13"/>
        <v>4</v>
      </c>
    </row>
    <row r="280" spans="1:10" s="9" customFormat="1" ht="15.75" x14ac:dyDescent="0.25">
      <c r="A280" s="17" t="s">
        <v>21</v>
      </c>
      <c r="B280" s="40"/>
      <c r="C280" s="41" t="s">
        <v>225</v>
      </c>
      <c r="D280" s="40">
        <v>18</v>
      </c>
      <c r="E280" s="42" t="s">
        <v>33</v>
      </c>
      <c r="F280" s="41" t="s">
        <v>47</v>
      </c>
      <c r="G280" s="59">
        <v>0</v>
      </c>
      <c r="H280" s="60"/>
      <c r="I280" s="60"/>
      <c r="J280" s="8">
        <f t="shared" si="13"/>
        <v>0</v>
      </c>
    </row>
    <row r="281" spans="1:10" s="9" customFormat="1" ht="16.5" thickBot="1" x14ac:dyDescent="0.3">
      <c r="A281" s="17" t="s">
        <v>21</v>
      </c>
      <c r="B281" s="40"/>
      <c r="C281" s="41" t="s">
        <v>24</v>
      </c>
      <c r="D281" s="40">
        <v>80</v>
      </c>
      <c r="E281" s="41" t="s">
        <v>5</v>
      </c>
      <c r="F281" s="41" t="s">
        <v>47</v>
      </c>
      <c r="G281" s="59">
        <v>0</v>
      </c>
      <c r="H281" s="60"/>
      <c r="I281" s="60">
        <v>0</v>
      </c>
      <c r="J281" s="8">
        <f t="shared" si="13"/>
        <v>0</v>
      </c>
    </row>
    <row r="282" spans="1:10" s="9" customFormat="1" ht="16.5" thickTop="1" x14ac:dyDescent="0.25">
      <c r="A282" s="19" t="s">
        <v>55</v>
      </c>
      <c r="B282" s="37" t="s">
        <v>67</v>
      </c>
      <c r="C282" s="38" t="s">
        <v>228</v>
      </c>
      <c r="D282" s="37">
        <v>5</v>
      </c>
      <c r="E282" s="38" t="s">
        <v>33</v>
      </c>
      <c r="F282" s="38" t="s">
        <v>47</v>
      </c>
      <c r="G282" s="57">
        <v>20</v>
      </c>
      <c r="H282" s="58">
        <v>11</v>
      </c>
      <c r="I282" s="58">
        <v>17</v>
      </c>
      <c r="J282" s="8">
        <f t="shared" ref="J282" si="14">SUM(G282:I282)</f>
        <v>48</v>
      </c>
    </row>
    <row r="283" spans="1:10" s="9" customFormat="1" ht="15.75" x14ac:dyDescent="0.25">
      <c r="A283" s="17" t="s">
        <v>55</v>
      </c>
      <c r="B283" s="40" t="s">
        <v>68</v>
      </c>
      <c r="C283" s="41" t="s">
        <v>452</v>
      </c>
      <c r="D283" s="40">
        <v>72</v>
      </c>
      <c r="E283" s="41" t="s">
        <v>432</v>
      </c>
      <c r="F283" s="41" t="s">
        <v>48</v>
      </c>
      <c r="G283" s="59"/>
      <c r="H283" s="60"/>
      <c r="I283" s="60">
        <v>20</v>
      </c>
      <c r="J283" s="8">
        <f>SUM(G283:I283)</f>
        <v>20</v>
      </c>
    </row>
    <row r="284" spans="1:10" s="9" customFormat="1" ht="15.75" x14ac:dyDescent="0.25">
      <c r="A284" s="17" t="s">
        <v>55</v>
      </c>
      <c r="B284" s="40" t="s">
        <v>69</v>
      </c>
      <c r="C284" s="41" t="s">
        <v>386</v>
      </c>
      <c r="D284" s="40">
        <v>54</v>
      </c>
      <c r="E284" s="41" t="s">
        <v>296</v>
      </c>
      <c r="F284" s="41" t="s">
        <v>62</v>
      </c>
      <c r="G284" s="59"/>
      <c r="H284" s="60">
        <v>20</v>
      </c>
      <c r="I284" s="60"/>
      <c r="J284" s="8">
        <f>SUM(G284:I284)</f>
        <v>20</v>
      </c>
    </row>
    <row r="285" spans="1:10" s="9" customFormat="1" ht="15.75" x14ac:dyDescent="0.25">
      <c r="A285" s="17" t="s">
        <v>55</v>
      </c>
      <c r="B285" s="40">
        <v>4</v>
      </c>
      <c r="C285" s="41" t="s">
        <v>387</v>
      </c>
      <c r="D285" s="40">
        <v>19</v>
      </c>
      <c r="E285" s="41" t="s">
        <v>376</v>
      </c>
      <c r="F285" s="41" t="s">
        <v>62</v>
      </c>
      <c r="G285" s="59"/>
      <c r="H285" s="60">
        <v>17</v>
      </c>
      <c r="I285" s="60"/>
      <c r="J285" s="8">
        <f>SUM(G285:I285)</f>
        <v>17</v>
      </c>
    </row>
    <row r="286" spans="1:10" s="9" customFormat="1" ht="15.75" x14ac:dyDescent="0.25">
      <c r="A286" s="17" t="s">
        <v>55</v>
      </c>
      <c r="B286" s="40">
        <v>5</v>
      </c>
      <c r="C286" s="41" t="s">
        <v>388</v>
      </c>
      <c r="D286" s="40">
        <v>27</v>
      </c>
      <c r="E286" s="42" t="s">
        <v>33</v>
      </c>
      <c r="F286" s="41" t="s">
        <v>62</v>
      </c>
      <c r="G286" s="59"/>
      <c r="H286" s="60">
        <v>15</v>
      </c>
      <c r="I286" s="60"/>
      <c r="J286" s="8">
        <f>SUM(G286:I286)</f>
        <v>15</v>
      </c>
    </row>
    <row r="287" spans="1:10" s="9" customFormat="1" ht="16.5" thickBot="1" x14ac:dyDescent="0.3">
      <c r="A287" s="17" t="s">
        <v>55</v>
      </c>
      <c r="B287" s="40">
        <v>6</v>
      </c>
      <c r="C287" s="41" t="s">
        <v>389</v>
      </c>
      <c r="D287" s="40">
        <v>18</v>
      </c>
      <c r="E287" s="41" t="s">
        <v>376</v>
      </c>
      <c r="F287" s="41" t="s">
        <v>62</v>
      </c>
      <c r="G287" s="59"/>
      <c r="H287" s="60">
        <v>13</v>
      </c>
      <c r="I287" s="60"/>
      <c r="J287" s="30">
        <f>SUM(G287:I287)</f>
        <v>13</v>
      </c>
    </row>
    <row r="288" spans="1:10" s="9" customFormat="1" ht="16.5" thickTop="1" x14ac:dyDescent="0.25">
      <c r="A288" s="19" t="s">
        <v>56</v>
      </c>
      <c r="B288" s="37" t="s">
        <v>67</v>
      </c>
      <c r="C288" s="38" t="s">
        <v>229</v>
      </c>
      <c r="D288" s="37">
        <v>77</v>
      </c>
      <c r="E288" s="39" t="s">
        <v>230</v>
      </c>
      <c r="F288" s="38" t="s">
        <v>48</v>
      </c>
      <c r="G288" s="57">
        <v>20</v>
      </c>
      <c r="H288" s="58">
        <v>20</v>
      </c>
      <c r="I288" s="58">
        <v>15</v>
      </c>
      <c r="J288" s="28">
        <f t="shared" ref="J288" si="15">SUM(G288:I288)</f>
        <v>55</v>
      </c>
    </row>
    <row r="289" spans="1:10" s="9" customFormat="1" ht="15.75" x14ac:dyDescent="0.25">
      <c r="A289" s="17" t="s">
        <v>56</v>
      </c>
      <c r="B289" s="40" t="s">
        <v>68</v>
      </c>
      <c r="C289" s="41" t="s">
        <v>231</v>
      </c>
      <c r="D289" s="40">
        <v>22</v>
      </c>
      <c r="E289" s="41" t="s">
        <v>230</v>
      </c>
      <c r="F289" s="41" t="s">
        <v>48</v>
      </c>
      <c r="G289" s="59">
        <v>17</v>
      </c>
      <c r="H289" s="60">
        <v>17</v>
      </c>
      <c r="I289" s="60">
        <v>20</v>
      </c>
      <c r="J289" s="8">
        <f t="shared" ref="J289:J299" si="16">SUM(G289:I289)</f>
        <v>54</v>
      </c>
    </row>
    <row r="290" spans="1:10" s="9" customFormat="1" ht="15.75" x14ac:dyDescent="0.25">
      <c r="A290" s="17" t="s">
        <v>56</v>
      </c>
      <c r="B290" s="40" t="s">
        <v>69</v>
      </c>
      <c r="C290" s="41" t="s">
        <v>232</v>
      </c>
      <c r="D290" s="40">
        <v>500</v>
      </c>
      <c r="E290" s="41" t="s">
        <v>230</v>
      </c>
      <c r="F290" s="41" t="s">
        <v>48</v>
      </c>
      <c r="G290" s="59">
        <v>15</v>
      </c>
      <c r="H290" s="60">
        <v>15</v>
      </c>
      <c r="I290" s="60">
        <v>17</v>
      </c>
      <c r="J290" s="8">
        <f t="shared" si="16"/>
        <v>47</v>
      </c>
    </row>
    <row r="291" spans="1:10" s="9" customFormat="1" ht="15.75" x14ac:dyDescent="0.25">
      <c r="A291" s="17" t="s">
        <v>56</v>
      </c>
      <c r="B291" s="40">
        <v>4</v>
      </c>
      <c r="C291" s="41" t="s">
        <v>57</v>
      </c>
      <c r="D291" s="40">
        <v>505</v>
      </c>
      <c r="E291" s="41" t="s">
        <v>3</v>
      </c>
      <c r="F291" s="41" t="s">
        <v>47</v>
      </c>
      <c r="G291" s="59">
        <v>10</v>
      </c>
      <c r="H291" s="60">
        <v>9</v>
      </c>
      <c r="I291" s="60"/>
      <c r="J291" s="8">
        <f t="shared" si="16"/>
        <v>19</v>
      </c>
    </row>
    <row r="292" spans="1:10" s="9" customFormat="1" ht="15.75" x14ac:dyDescent="0.25">
      <c r="A292" s="17" t="s">
        <v>56</v>
      </c>
      <c r="B292" s="40">
        <v>5</v>
      </c>
      <c r="C292" s="41" t="s">
        <v>453</v>
      </c>
      <c r="D292" s="40">
        <v>87</v>
      </c>
      <c r="E292" s="41" t="s">
        <v>33</v>
      </c>
      <c r="F292" s="41" t="s">
        <v>47</v>
      </c>
      <c r="G292" s="59"/>
      <c r="H292" s="60"/>
      <c r="I292" s="60">
        <v>13</v>
      </c>
      <c r="J292" s="8">
        <f t="shared" si="16"/>
        <v>13</v>
      </c>
    </row>
    <row r="293" spans="1:10" s="9" customFormat="1" ht="15.75" x14ac:dyDescent="0.25">
      <c r="A293" s="17" t="s">
        <v>56</v>
      </c>
      <c r="B293" s="40">
        <v>6</v>
      </c>
      <c r="C293" s="41" t="s">
        <v>390</v>
      </c>
      <c r="D293" s="40">
        <v>35</v>
      </c>
      <c r="E293" s="41" t="s">
        <v>376</v>
      </c>
      <c r="F293" s="41" t="s">
        <v>62</v>
      </c>
      <c r="G293" s="59"/>
      <c r="H293" s="60">
        <v>13</v>
      </c>
      <c r="I293" s="60"/>
      <c r="J293" s="8">
        <f t="shared" si="16"/>
        <v>13</v>
      </c>
    </row>
    <row r="294" spans="1:10" s="9" customFormat="1" ht="15.75" x14ac:dyDescent="0.25">
      <c r="A294" s="17" t="s">
        <v>56</v>
      </c>
      <c r="B294" s="40">
        <v>7</v>
      </c>
      <c r="C294" s="41" t="s">
        <v>233</v>
      </c>
      <c r="D294" s="40">
        <v>9</v>
      </c>
      <c r="E294" s="41" t="s">
        <v>33</v>
      </c>
      <c r="F294" s="41" t="s">
        <v>47</v>
      </c>
      <c r="G294" s="59">
        <v>13</v>
      </c>
      <c r="H294" s="60"/>
      <c r="I294" s="60"/>
      <c r="J294" s="8">
        <f t="shared" si="16"/>
        <v>13</v>
      </c>
    </row>
    <row r="295" spans="1:10" s="9" customFormat="1" ht="15.75" x14ac:dyDescent="0.25">
      <c r="A295" s="17" t="s">
        <v>56</v>
      </c>
      <c r="B295" s="40">
        <v>8</v>
      </c>
      <c r="C295" s="41" t="s">
        <v>454</v>
      </c>
      <c r="D295" s="40">
        <v>27</v>
      </c>
      <c r="E295" s="41" t="s">
        <v>33</v>
      </c>
      <c r="F295" s="41" t="s">
        <v>48</v>
      </c>
      <c r="G295" s="59"/>
      <c r="H295" s="60"/>
      <c r="I295" s="60">
        <v>11</v>
      </c>
      <c r="J295" s="8">
        <f t="shared" si="16"/>
        <v>11</v>
      </c>
    </row>
    <row r="296" spans="1:10" s="9" customFormat="1" ht="15.75" x14ac:dyDescent="0.25">
      <c r="A296" s="17" t="s">
        <v>56</v>
      </c>
      <c r="B296" s="40">
        <v>9</v>
      </c>
      <c r="C296" s="41" t="s">
        <v>391</v>
      </c>
      <c r="D296" s="40">
        <v>11</v>
      </c>
      <c r="E296" s="41" t="s">
        <v>376</v>
      </c>
      <c r="F296" s="41" t="s">
        <v>62</v>
      </c>
      <c r="G296" s="59"/>
      <c r="H296" s="60">
        <v>11</v>
      </c>
      <c r="I296" s="60"/>
      <c r="J296" s="8">
        <f t="shared" si="16"/>
        <v>11</v>
      </c>
    </row>
    <row r="297" spans="1:10" s="9" customFormat="1" ht="15.75" x14ac:dyDescent="0.25">
      <c r="A297" s="17" t="s">
        <v>56</v>
      </c>
      <c r="B297" s="40">
        <v>10</v>
      </c>
      <c r="C297" s="41" t="s">
        <v>234</v>
      </c>
      <c r="D297" s="40">
        <v>20</v>
      </c>
      <c r="E297" s="42" t="s">
        <v>33</v>
      </c>
      <c r="F297" s="41" t="s">
        <v>47</v>
      </c>
      <c r="G297" s="59">
        <v>11</v>
      </c>
      <c r="H297" s="60"/>
      <c r="I297" s="60"/>
      <c r="J297" s="8">
        <f t="shared" si="16"/>
        <v>11</v>
      </c>
    </row>
    <row r="298" spans="1:10" s="9" customFormat="1" ht="15.75" x14ac:dyDescent="0.25">
      <c r="A298" s="17" t="s">
        <v>56</v>
      </c>
      <c r="B298" s="40">
        <v>11</v>
      </c>
      <c r="C298" s="41" t="s">
        <v>392</v>
      </c>
      <c r="D298" s="40">
        <v>111</v>
      </c>
      <c r="E298" s="41" t="s">
        <v>376</v>
      </c>
      <c r="F298" s="41" t="s">
        <v>62</v>
      </c>
      <c r="G298" s="59"/>
      <c r="H298" s="60">
        <v>10</v>
      </c>
      <c r="I298" s="60"/>
      <c r="J298" s="8">
        <f t="shared" si="16"/>
        <v>10</v>
      </c>
    </row>
    <row r="299" spans="1:10" s="9" customFormat="1" ht="15.75" x14ac:dyDescent="0.25">
      <c r="A299" s="17" t="s">
        <v>56</v>
      </c>
      <c r="B299" s="40"/>
      <c r="C299" s="41" t="s">
        <v>235</v>
      </c>
      <c r="D299" s="40">
        <v>372</v>
      </c>
      <c r="E299" s="41" t="s">
        <v>33</v>
      </c>
      <c r="F299" s="41" t="s">
        <v>47</v>
      </c>
      <c r="G299" s="59">
        <v>0</v>
      </c>
      <c r="H299" s="60"/>
      <c r="I299" s="60"/>
      <c r="J299" s="8">
        <f t="shared" si="16"/>
        <v>0</v>
      </c>
    </row>
    <row r="300" spans="1:10" s="9" customFormat="1" x14ac:dyDescent="0.25">
      <c r="D300" s="12"/>
      <c r="E300" s="13"/>
    </row>
  </sheetData>
  <sortState ref="B289:J299">
    <sortCondition descending="1" ref="J289:J299"/>
  </sortState>
  <mergeCells count="8">
    <mergeCell ref="F2:F3"/>
    <mergeCell ref="J2:J3"/>
    <mergeCell ref="A1:J1"/>
    <mergeCell ref="A2:A3"/>
    <mergeCell ref="B2:B3"/>
    <mergeCell ref="C2:C3"/>
    <mergeCell ref="D2:D3"/>
    <mergeCell ref="E2:E3"/>
  </mergeCells>
  <phoneticPr fontId="6" type="noConversion"/>
  <pageMargins left="0" right="0" top="0.39370078740157483" bottom="0.39370078740157483" header="0.31496062992125984" footer="0.31496062992125984"/>
  <pageSetup paperSize="9" scale="62" fitToHeight="0" orientation="portrait" r:id="rId1"/>
  <headerFooter>
    <oddFooter>&amp;R&amp;P of &amp;N</oddFooter>
  </headerFooter>
  <rowBreaks count="6" manualBreakCount="6">
    <brk id="66" max="9" man="1"/>
    <brk id="110" max="9" man="1"/>
    <brk id="169" max="9" man="1"/>
    <brk id="255" max="16383" man="1"/>
    <brk id="169" max="16383" man="1"/>
    <brk id="281" max="16383" man="1"/>
  </rowBreaks>
  <ignoredErrors>
    <ignoredError sqref="J2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view="pageBreakPreview" zoomScale="90" zoomScaleNormal="90" zoomScaleSheetLayoutView="90" workbookViewId="0">
      <selection sqref="A1:J1"/>
    </sheetView>
  </sheetViews>
  <sheetFormatPr defaultRowHeight="15" x14ac:dyDescent="0.25"/>
  <cols>
    <col min="1" max="1" width="19.5703125" customWidth="1"/>
    <col min="2" max="2" width="11.42578125" customWidth="1"/>
    <col min="3" max="3" width="26" customWidth="1"/>
    <col min="4" max="4" width="8.85546875" style="4" customWidth="1"/>
    <col min="5" max="5" width="31.5703125" style="5" customWidth="1"/>
    <col min="6" max="6" width="15.5703125" customWidth="1"/>
    <col min="7" max="9" width="12.7109375" customWidth="1"/>
    <col min="10" max="10" width="11" customWidth="1"/>
  </cols>
  <sheetData>
    <row r="1" spans="1:16" ht="65.25" customHeight="1" x14ac:dyDescent="0.25">
      <c r="A1" s="93" t="s">
        <v>256</v>
      </c>
      <c r="B1" s="93"/>
      <c r="C1" s="93"/>
      <c r="D1" s="93"/>
      <c r="E1" s="93"/>
      <c r="F1" s="93"/>
      <c r="G1" s="93"/>
      <c r="H1" s="93"/>
      <c r="I1" s="93"/>
      <c r="J1" s="93"/>
      <c r="K1" s="32"/>
      <c r="L1" s="32"/>
      <c r="M1" s="32"/>
      <c r="N1" s="32"/>
      <c r="O1" s="32"/>
      <c r="P1" s="32"/>
    </row>
    <row r="2" spans="1:16" x14ac:dyDescent="0.25">
      <c r="A2" s="91" t="s">
        <v>41</v>
      </c>
      <c r="B2" s="91" t="s">
        <v>42</v>
      </c>
      <c r="C2" s="91" t="s">
        <v>43</v>
      </c>
      <c r="D2" s="91" t="s">
        <v>1</v>
      </c>
      <c r="E2" s="91" t="s">
        <v>44</v>
      </c>
      <c r="F2" s="91" t="s">
        <v>45</v>
      </c>
      <c r="G2" s="2" t="s">
        <v>82</v>
      </c>
      <c r="H2" s="2" t="s">
        <v>253</v>
      </c>
      <c r="I2" s="2" t="s">
        <v>255</v>
      </c>
      <c r="J2" s="91" t="s">
        <v>46</v>
      </c>
      <c r="K2" s="3"/>
      <c r="L2" s="1"/>
      <c r="M2" s="1"/>
      <c r="N2" s="1"/>
      <c r="O2" s="1"/>
      <c r="P2" s="1"/>
    </row>
    <row r="3" spans="1:16" ht="15.75" thickBot="1" x14ac:dyDescent="0.3">
      <c r="A3" s="92"/>
      <c r="B3" s="92"/>
      <c r="C3" s="92"/>
      <c r="D3" s="92"/>
      <c r="E3" s="92"/>
      <c r="F3" s="92"/>
      <c r="G3" s="56">
        <v>43183</v>
      </c>
      <c r="H3" s="56" t="s">
        <v>254</v>
      </c>
      <c r="I3" s="56" t="s">
        <v>257</v>
      </c>
      <c r="J3" s="92"/>
    </row>
    <row r="4" spans="1:16" s="9" customFormat="1" ht="16.5" thickTop="1" x14ac:dyDescent="0.25">
      <c r="A4" s="19" t="s">
        <v>18</v>
      </c>
      <c r="B4" s="14" t="s">
        <v>67</v>
      </c>
      <c r="C4" s="72" t="s">
        <v>112</v>
      </c>
      <c r="D4" s="14">
        <v>232</v>
      </c>
      <c r="E4" s="15" t="s">
        <v>79</v>
      </c>
      <c r="F4" s="72" t="s">
        <v>62</v>
      </c>
      <c r="G4" s="73">
        <v>20</v>
      </c>
      <c r="H4" s="74">
        <v>20</v>
      </c>
      <c r="I4" s="74"/>
      <c r="J4" s="29">
        <f t="shared" ref="J4:J35" si="0">SUM(G4:I4)</f>
        <v>40</v>
      </c>
    </row>
    <row r="5" spans="1:16" s="9" customFormat="1" ht="15.75" x14ac:dyDescent="0.25">
      <c r="A5" s="17" t="s">
        <v>7</v>
      </c>
      <c r="B5" s="6" t="s">
        <v>68</v>
      </c>
      <c r="C5" s="10" t="s">
        <v>51</v>
      </c>
      <c r="D5" s="6">
        <v>1</v>
      </c>
      <c r="E5" s="7" t="s">
        <v>16</v>
      </c>
      <c r="F5" s="10" t="s">
        <v>47</v>
      </c>
      <c r="G5" s="71">
        <v>11</v>
      </c>
      <c r="H5" s="75">
        <v>17</v>
      </c>
      <c r="I5" s="75"/>
      <c r="J5" s="8">
        <f t="shared" si="0"/>
        <v>28</v>
      </c>
    </row>
    <row r="6" spans="1:16" s="9" customFormat="1" ht="15.75" x14ac:dyDescent="0.25">
      <c r="A6" s="33" t="s">
        <v>0</v>
      </c>
      <c r="B6" s="6" t="s">
        <v>69</v>
      </c>
      <c r="C6" s="34" t="s">
        <v>84</v>
      </c>
      <c r="D6" s="6">
        <v>198</v>
      </c>
      <c r="E6" s="7" t="s">
        <v>33</v>
      </c>
      <c r="F6" s="10" t="s">
        <v>47</v>
      </c>
      <c r="G6" s="71">
        <v>8</v>
      </c>
      <c r="H6" s="75">
        <v>15</v>
      </c>
      <c r="I6" s="75"/>
      <c r="J6" s="8">
        <f t="shared" si="0"/>
        <v>23</v>
      </c>
    </row>
    <row r="7" spans="1:16" s="9" customFormat="1" ht="15.75" x14ac:dyDescent="0.25">
      <c r="A7" s="17" t="s">
        <v>7</v>
      </c>
      <c r="B7" s="6">
        <v>4</v>
      </c>
      <c r="C7" s="10" t="s">
        <v>89</v>
      </c>
      <c r="D7" s="6">
        <v>411</v>
      </c>
      <c r="E7" s="7" t="s">
        <v>65</v>
      </c>
      <c r="F7" s="10" t="s">
        <v>48</v>
      </c>
      <c r="G7" s="71">
        <v>10</v>
      </c>
      <c r="H7" s="75">
        <v>11</v>
      </c>
      <c r="I7" s="75"/>
      <c r="J7" s="8">
        <f t="shared" si="0"/>
        <v>21</v>
      </c>
    </row>
    <row r="8" spans="1:16" s="9" customFormat="1" ht="15.75" x14ac:dyDescent="0.25">
      <c r="A8" s="17" t="s">
        <v>7</v>
      </c>
      <c r="B8" s="6">
        <v>5</v>
      </c>
      <c r="C8" s="10" t="s">
        <v>86</v>
      </c>
      <c r="D8" s="6">
        <v>737</v>
      </c>
      <c r="E8" s="7" t="s">
        <v>83</v>
      </c>
      <c r="F8" s="10" t="s">
        <v>47</v>
      </c>
      <c r="G8" s="71">
        <v>17</v>
      </c>
      <c r="H8" s="75"/>
      <c r="I8" s="75"/>
      <c r="J8" s="8">
        <f t="shared" si="0"/>
        <v>17</v>
      </c>
    </row>
    <row r="9" spans="1:16" s="9" customFormat="1" ht="15.75" x14ac:dyDescent="0.25">
      <c r="A9" s="17" t="s">
        <v>0</v>
      </c>
      <c r="B9" s="6">
        <v>6</v>
      </c>
      <c r="C9" s="10" t="s">
        <v>49</v>
      </c>
      <c r="D9" s="6">
        <v>135</v>
      </c>
      <c r="E9" s="7" t="s">
        <v>16</v>
      </c>
      <c r="F9" s="10" t="s">
        <v>47</v>
      </c>
      <c r="G9" s="71">
        <v>7</v>
      </c>
      <c r="H9" s="75">
        <v>9</v>
      </c>
      <c r="I9" s="75"/>
      <c r="J9" s="8">
        <f t="shared" si="0"/>
        <v>16</v>
      </c>
    </row>
    <row r="10" spans="1:16" s="9" customFormat="1" ht="15.75" x14ac:dyDescent="0.25">
      <c r="A10" s="17" t="s">
        <v>0</v>
      </c>
      <c r="B10" s="6">
        <v>7</v>
      </c>
      <c r="C10" s="10" t="s">
        <v>2</v>
      </c>
      <c r="D10" s="6">
        <v>86</v>
      </c>
      <c r="E10" s="7" t="s">
        <v>83</v>
      </c>
      <c r="F10" s="10" t="s">
        <v>47</v>
      </c>
      <c r="G10" s="71">
        <v>15</v>
      </c>
      <c r="H10" s="75"/>
      <c r="I10" s="75"/>
      <c r="J10" s="8">
        <f t="shared" si="0"/>
        <v>15</v>
      </c>
    </row>
    <row r="11" spans="1:16" s="9" customFormat="1" ht="15.75" x14ac:dyDescent="0.25">
      <c r="A11" s="17" t="s">
        <v>7</v>
      </c>
      <c r="B11" s="6">
        <v>8</v>
      </c>
      <c r="C11" s="10" t="s">
        <v>92</v>
      </c>
      <c r="D11" s="6">
        <v>196</v>
      </c>
      <c r="E11" s="7" t="s">
        <v>93</v>
      </c>
      <c r="F11" s="10" t="s">
        <v>62</v>
      </c>
      <c r="G11" s="71">
        <v>2</v>
      </c>
      <c r="H11" s="75">
        <v>13</v>
      </c>
      <c r="I11" s="75"/>
      <c r="J11" s="8">
        <f t="shared" si="0"/>
        <v>15</v>
      </c>
    </row>
    <row r="12" spans="1:16" s="9" customFormat="1" ht="15.75" x14ac:dyDescent="0.25">
      <c r="A12" s="21" t="s">
        <v>18</v>
      </c>
      <c r="B12" s="6">
        <v>9</v>
      </c>
      <c r="C12" s="80" t="s">
        <v>73</v>
      </c>
      <c r="D12" s="16">
        <v>774</v>
      </c>
      <c r="E12" s="35" t="s">
        <v>80</v>
      </c>
      <c r="F12" s="80" t="s">
        <v>47</v>
      </c>
      <c r="G12" s="81">
        <v>5</v>
      </c>
      <c r="H12" s="82">
        <v>10</v>
      </c>
      <c r="I12" s="82"/>
      <c r="J12" s="8">
        <f t="shared" si="0"/>
        <v>15</v>
      </c>
    </row>
    <row r="13" spans="1:16" s="9" customFormat="1" ht="15.75" x14ac:dyDescent="0.25">
      <c r="A13" s="17" t="s">
        <v>7</v>
      </c>
      <c r="B13" s="6">
        <v>10</v>
      </c>
      <c r="C13" s="10" t="s">
        <v>88</v>
      </c>
      <c r="D13" s="6">
        <v>273</v>
      </c>
      <c r="E13" s="7" t="s">
        <v>87</v>
      </c>
      <c r="F13" s="10" t="s">
        <v>47</v>
      </c>
      <c r="G13" s="71">
        <v>13</v>
      </c>
      <c r="H13" s="75"/>
      <c r="I13" s="75"/>
      <c r="J13" s="8">
        <f t="shared" si="0"/>
        <v>13</v>
      </c>
    </row>
    <row r="14" spans="1:16" s="9" customFormat="1" ht="15.75" x14ac:dyDescent="0.25">
      <c r="A14" s="17" t="s">
        <v>18</v>
      </c>
      <c r="B14" s="6">
        <v>11</v>
      </c>
      <c r="C14" s="10" t="s">
        <v>64</v>
      </c>
      <c r="D14" s="6">
        <v>360</v>
      </c>
      <c r="E14" s="7" t="s">
        <v>85</v>
      </c>
      <c r="F14" s="10" t="s">
        <v>48</v>
      </c>
      <c r="G14" s="71">
        <v>3</v>
      </c>
      <c r="H14" s="75">
        <v>8</v>
      </c>
      <c r="I14" s="75"/>
      <c r="J14" s="8">
        <f t="shared" si="0"/>
        <v>11</v>
      </c>
    </row>
    <row r="15" spans="1:16" s="9" customFormat="1" ht="15.75" x14ac:dyDescent="0.25">
      <c r="A15" s="33" t="s">
        <v>7</v>
      </c>
      <c r="B15" s="6">
        <v>12</v>
      </c>
      <c r="C15" s="34" t="s">
        <v>90</v>
      </c>
      <c r="D15" s="6">
        <v>30</v>
      </c>
      <c r="E15" s="48" t="s">
        <v>91</v>
      </c>
      <c r="F15" s="77" t="s">
        <v>62</v>
      </c>
      <c r="G15" s="78">
        <v>9</v>
      </c>
      <c r="H15" s="79"/>
      <c r="I15" s="79"/>
      <c r="J15" s="8">
        <f t="shared" si="0"/>
        <v>9</v>
      </c>
    </row>
    <row r="16" spans="1:16" s="9" customFormat="1" ht="15.75" x14ac:dyDescent="0.25">
      <c r="A16" s="17" t="s">
        <v>18</v>
      </c>
      <c r="B16" s="6">
        <v>13</v>
      </c>
      <c r="C16" s="10" t="s">
        <v>323</v>
      </c>
      <c r="D16" s="6">
        <v>19</v>
      </c>
      <c r="E16" s="10" t="s">
        <v>296</v>
      </c>
      <c r="F16" s="10" t="s">
        <v>62</v>
      </c>
      <c r="G16" s="71"/>
      <c r="H16" s="75">
        <v>7</v>
      </c>
      <c r="I16" s="75"/>
      <c r="J16" s="8">
        <f t="shared" si="0"/>
        <v>7</v>
      </c>
    </row>
    <row r="17" spans="1:10" s="9" customFormat="1" ht="15.75" x14ac:dyDescent="0.25">
      <c r="A17" s="17" t="s">
        <v>8</v>
      </c>
      <c r="B17" s="6">
        <v>14</v>
      </c>
      <c r="C17" s="10" t="s">
        <v>74</v>
      </c>
      <c r="D17" s="6">
        <v>14</v>
      </c>
      <c r="E17" s="10" t="s">
        <v>85</v>
      </c>
      <c r="F17" s="10" t="s">
        <v>48</v>
      </c>
      <c r="G17" s="71" t="s">
        <v>281</v>
      </c>
      <c r="H17" s="75">
        <v>6</v>
      </c>
      <c r="I17" s="75"/>
      <c r="J17" s="8">
        <f t="shared" si="0"/>
        <v>6</v>
      </c>
    </row>
    <row r="18" spans="1:10" s="9" customFormat="1" ht="15.75" x14ac:dyDescent="0.25">
      <c r="A18" s="17" t="s">
        <v>8</v>
      </c>
      <c r="B18" s="6">
        <v>15</v>
      </c>
      <c r="C18" s="10" t="s">
        <v>9</v>
      </c>
      <c r="D18" s="6">
        <v>13</v>
      </c>
      <c r="E18" s="10" t="s">
        <v>83</v>
      </c>
      <c r="F18" s="10" t="s">
        <v>47</v>
      </c>
      <c r="G18" s="71">
        <v>6</v>
      </c>
      <c r="H18" s="71"/>
      <c r="I18" s="75"/>
      <c r="J18" s="8">
        <f t="shared" si="0"/>
        <v>6</v>
      </c>
    </row>
    <row r="19" spans="1:10" s="9" customFormat="1" ht="15.75" x14ac:dyDescent="0.25">
      <c r="A19" s="17" t="s">
        <v>7</v>
      </c>
      <c r="B19" s="6">
        <v>16</v>
      </c>
      <c r="C19" s="10" t="s">
        <v>311</v>
      </c>
      <c r="D19" s="6">
        <v>231</v>
      </c>
      <c r="E19" s="10" t="s">
        <v>292</v>
      </c>
      <c r="F19" s="10" t="s">
        <v>62</v>
      </c>
      <c r="G19" s="71"/>
      <c r="H19" s="75">
        <v>5</v>
      </c>
      <c r="I19" s="75"/>
      <c r="J19" s="8">
        <f t="shared" si="0"/>
        <v>5</v>
      </c>
    </row>
    <row r="20" spans="1:10" s="9" customFormat="1" ht="15.75" x14ac:dyDescent="0.25">
      <c r="A20" s="17" t="s">
        <v>7</v>
      </c>
      <c r="B20" s="6">
        <v>17</v>
      </c>
      <c r="C20" s="10" t="s">
        <v>95</v>
      </c>
      <c r="D20" s="6">
        <v>240</v>
      </c>
      <c r="E20" s="7" t="s">
        <v>79</v>
      </c>
      <c r="F20" s="10" t="s">
        <v>62</v>
      </c>
      <c r="G20" s="71" t="s">
        <v>265</v>
      </c>
      <c r="H20" s="75">
        <v>4</v>
      </c>
      <c r="I20" s="75"/>
      <c r="J20" s="8">
        <f t="shared" si="0"/>
        <v>4</v>
      </c>
    </row>
    <row r="21" spans="1:10" s="9" customFormat="1" ht="15.75" x14ac:dyDescent="0.25">
      <c r="A21" s="17" t="s">
        <v>18</v>
      </c>
      <c r="B21" s="6">
        <v>18</v>
      </c>
      <c r="C21" s="10" t="s">
        <v>113</v>
      </c>
      <c r="D21" s="6">
        <v>623</v>
      </c>
      <c r="E21" s="7" t="s">
        <v>85</v>
      </c>
      <c r="F21" s="10" t="s">
        <v>48</v>
      </c>
      <c r="G21" s="71">
        <v>4</v>
      </c>
      <c r="H21" s="75"/>
      <c r="I21" s="75"/>
      <c r="J21" s="8">
        <f t="shared" si="0"/>
        <v>4</v>
      </c>
    </row>
    <row r="22" spans="1:10" s="9" customFormat="1" ht="15.75" x14ac:dyDescent="0.25">
      <c r="A22" s="33" t="s">
        <v>7</v>
      </c>
      <c r="B22" s="6">
        <v>19</v>
      </c>
      <c r="C22" s="34" t="s">
        <v>312</v>
      </c>
      <c r="D22" s="6">
        <v>413</v>
      </c>
      <c r="E22" s="76" t="s">
        <v>313</v>
      </c>
      <c r="F22" s="77" t="s">
        <v>62</v>
      </c>
      <c r="G22" s="78"/>
      <c r="H22" s="78">
        <v>3</v>
      </c>
      <c r="I22" s="78"/>
      <c r="J22" s="8">
        <f t="shared" si="0"/>
        <v>3</v>
      </c>
    </row>
    <row r="23" spans="1:10" s="9" customFormat="1" ht="15.75" x14ac:dyDescent="0.25">
      <c r="A23" s="33" t="s">
        <v>7</v>
      </c>
      <c r="B23" s="6">
        <v>20</v>
      </c>
      <c r="C23" s="34" t="s">
        <v>314</v>
      </c>
      <c r="D23" s="6">
        <v>179</v>
      </c>
      <c r="E23" s="7" t="s">
        <v>292</v>
      </c>
      <c r="F23" s="10" t="s">
        <v>62</v>
      </c>
      <c r="G23" s="71"/>
      <c r="H23" s="75">
        <v>2</v>
      </c>
      <c r="I23" s="75"/>
      <c r="J23" s="8">
        <f t="shared" si="0"/>
        <v>2</v>
      </c>
    </row>
    <row r="24" spans="1:10" s="9" customFormat="1" ht="15.75" x14ac:dyDescent="0.25">
      <c r="A24" s="17" t="s">
        <v>7</v>
      </c>
      <c r="B24" s="6">
        <v>21</v>
      </c>
      <c r="C24" s="10" t="s">
        <v>315</v>
      </c>
      <c r="D24" s="6">
        <v>218</v>
      </c>
      <c r="E24" s="7" t="s">
        <v>305</v>
      </c>
      <c r="F24" s="10" t="s">
        <v>62</v>
      </c>
      <c r="G24" s="71"/>
      <c r="H24" s="75">
        <v>1</v>
      </c>
      <c r="I24" s="75"/>
      <c r="J24" s="8">
        <f t="shared" si="0"/>
        <v>1</v>
      </c>
    </row>
    <row r="25" spans="1:10" s="9" customFormat="1" ht="15.75" x14ac:dyDescent="0.25">
      <c r="A25" s="17" t="s">
        <v>8</v>
      </c>
      <c r="B25" s="6">
        <v>22</v>
      </c>
      <c r="C25" s="10" t="s">
        <v>75</v>
      </c>
      <c r="D25" s="6">
        <v>201</v>
      </c>
      <c r="E25" s="7" t="s">
        <v>79</v>
      </c>
      <c r="F25" s="10" t="s">
        <v>62</v>
      </c>
      <c r="G25" s="71">
        <v>1</v>
      </c>
      <c r="H25" s="75"/>
      <c r="I25" s="75"/>
      <c r="J25" s="8">
        <f t="shared" si="0"/>
        <v>1</v>
      </c>
    </row>
    <row r="26" spans="1:10" s="9" customFormat="1" ht="15.75" x14ac:dyDescent="0.25">
      <c r="A26" s="17" t="s">
        <v>18</v>
      </c>
      <c r="B26" s="6">
        <v>23</v>
      </c>
      <c r="C26" s="10" t="s">
        <v>115</v>
      </c>
      <c r="D26" s="6">
        <v>646</v>
      </c>
      <c r="E26" s="7" t="s">
        <v>114</v>
      </c>
      <c r="F26" s="10" t="s">
        <v>48</v>
      </c>
      <c r="G26" s="71" t="s">
        <v>262</v>
      </c>
      <c r="H26" s="75" t="s">
        <v>262</v>
      </c>
      <c r="I26" s="75"/>
      <c r="J26" s="8">
        <f t="shared" si="0"/>
        <v>0</v>
      </c>
    </row>
    <row r="27" spans="1:10" s="9" customFormat="1" ht="15.75" x14ac:dyDescent="0.25">
      <c r="A27" s="17" t="s">
        <v>18</v>
      </c>
      <c r="B27" s="6">
        <v>24</v>
      </c>
      <c r="C27" s="10" t="s">
        <v>324</v>
      </c>
      <c r="D27" s="6">
        <v>389</v>
      </c>
      <c r="E27" s="10" t="s">
        <v>305</v>
      </c>
      <c r="F27" s="10" t="s">
        <v>62</v>
      </c>
      <c r="G27" s="71"/>
      <c r="H27" s="71" t="s">
        <v>263</v>
      </c>
      <c r="I27" s="75"/>
      <c r="J27" s="8">
        <f t="shared" si="0"/>
        <v>0</v>
      </c>
    </row>
    <row r="28" spans="1:10" s="36" customFormat="1" ht="15.75" x14ac:dyDescent="0.25">
      <c r="A28" s="17" t="s">
        <v>7</v>
      </c>
      <c r="B28" s="6">
        <v>25</v>
      </c>
      <c r="C28" s="10" t="s">
        <v>94</v>
      </c>
      <c r="D28" s="6">
        <v>95</v>
      </c>
      <c r="E28" s="48" t="s">
        <v>91</v>
      </c>
      <c r="F28" s="10" t="s">
        <v>62</v>
      </c>
      <c r="G28" s="71" t="s">
        <v>263</v>
      </c>
      <c r="H28" s="75"/>
      <c r="I28" s="75"/>
      <c r="J28" s="8">
        <f t="shared" si="0"/>
        <v>0</v>
      </c>
    </row>
    <row r="29" spans="1:10" s="9" customFormat="1" ht="15.75" x14ac:dyDescent="0.25">
      <c r="A29" s="17" t="s">
        <v>0</v>
      </c>
      <c r="B29" s="6">
        <v>26</v>
      </c>
      <c r="C29" s="10" t="s">
        <v>303</v>
      </c>
      <c r="D29" s="6">
        <v>93</v>
      </c>
      <c r="E29" s="10" t="s">
        <v>292</v>
      </c>
      <c r="F29" s="10" t="s">
        <v>62</v>
      </c>
      <c r="G29" s="71"/>
      <c r="H29" s="75" t="s">
        <v>264</v>
      </c>
      <c r="I29" s="75"/>
      <c r="J29" s="8">
        <f t="shared" si="0"/>
        <v>0</v>
      </c>
    </row>
    <row r="30" spans="1:10" s="9" customFormat="1" ht="15.75" x14ac:dyDescent="0.25">
      <c r="A30" s="17" t="s">
        <v>0</v>
      </c>
      <c r="B30" s="6">
        <v>27</v>
      </c>
      <c r="C30" s="10" t="s">
        <v>50</v>
      </c>
      <c r="D30" s="6">
        <v>146</v>
      </c>
      <c r="E30" s="7" t="s">
        <v>85</v>
      </c>
      <c r="F30" s="10" t="s">
        <v>48</v>
      </c>
      <c r="G30" s="71" t="s">
        <v>264</v>
      </c>
      <c r="H30" s="75"/>
      <c r="I30" s="75"/>
      <c r="J30" s="8">
        <f t="shared" si="0"/>
        <v>0</v>
      </c>
    </row>
    <row r="31" spans="1:10" s="9" customFormat="1" ht="15.75" x14ac:dyDescent="0.25">
      <c r="A31" s="17" t="s">
        <v>7</v>
      </c>
      <c r="B31" s="6">
        <v>28</v>
      </c>
      <c r="C31" s="10" t="s">
        <v>316</v>
      </c>
      <c r="D31" s="6">
        <v>177</v>
      </c>
      <c r="E31" s="10" t="s">
        <v>317</v>
      </c>
      <c r="F31" s="10" t="s">
        <v>47</v>
      </c>
      <c r="G31" s="71"/>
      <c r="H31" s="75" t="s">
        <v>265</v>
      </c>
      <c r="I31" s="75"/>
      <c r="J31" s="8">
        <f t="shared" si="0"/>
        <v>0</v>
      </c>
    </row>
    <row r="32" spans="1:10" s="9" customFormat="1" ht="15.75" x14ac:dyDescent="0.25">
      <c r="A32" s="17" t="s">
        <v>8</v>
      </c>
      <c r="B32" s="6">
        <v>29</v>
      </c>
      <c r="C32" s="10" t="s">
        <v>319</v>
      </c>
      <c r="D32" s="6">
        <v>279</v>
      </c>
      <c r="E32" s="10" t="s">
        <v>313</v>
      </c>
      <c r="F32" s="10" t="s">
        <v>62</v>
      </c>
      <c r="G32" s="71"/>
      <c r="H32" s="75" t="s">
        <v>266</v>
      </c>
      <c r="I32" s="75"/>
      <c r="J32" s="8">
        <f t="shared" si="0"/>
        <v>0</v>
      </c>
    </row>
    <row r="33" spans="1:10" s="9" customFormat="1" ht="15.75" x14ac:dyDescent="0.25">
      <c r="A33" s="33" t="s">
        <v>18</v>
      </c>
      <c r="B33" s="6">
        <v>30</v>
      </c>
      <c r="C33" s="34" t="s">
        <v>81</v>
      </c>
      <c r="D33" s="6">
        <v>6</v>
      </c>
      <c r="E33" s="7" t="s">
        <v>96</v>
      </c>
      <c r="F33" s="10" t="s">
        <v>47</v>
      </c>
      <c r="G33" s="71" t="s">
        <v>266</v>
      </c>
      <c r="H33" s="71"/>
      <c r="I33" s="71"/>
      <c r="J33" s="8">
        <f t="shared" si="0"/>
        <v>0</v>
      </c>
    </row>
    <row r="34" spans="1:10" s="9" customFormat="1" ht="15.75" x14ac:dyDescent="0.25">
      <c r="A34" s="17" t="s">
        <v>8</v>
      </c>
      <c r="B34" s="6">
        <v>31</v>
      </c>
      <c r="C34" s="10" t="s">
        <v>52</v>
      </c>
      <c r="D34" s="6">
        <v>556</v>
      </c>
      <c r="E34" s="7" t="s">
        <v>11</v>
      </c>
      <c r="F34" s="10" t="s">
        <v>48</v>
      </c>
      <c r="G34" s="71" t="s">
        <v>267</v>
      </c>
      <c r="H34" s="71" t="s">
        <v>267</v>
      </c>
      <c r="I34" s="71"/>
      <c r="J34" s="8">
        <f t="shared" si="0"/>
        <v>0</v>
      </c>
    </row>
    <row r="35" spans="1:10" s="9" customFormat="1" ht="15.75" x14ac:dyDescent="0.25">
      <c r="A35" s="17" t="s">
        <v>8</v>
      </c>
      <c r="B35" s="6">
        <v>32</v>
      </c>
      <c r="C35" s="10" t="s">
        <v>36</v>
      </c>
      <c r="D35" s="6">
        <v>487</v>
      </c>
      <c r="E35" s="7" t="s">
        <v>3</v>
      </c>
      <c r="F35" s="10" t="s">
        <v>47</v>
      </c>
      <c r="G35" s="71" t="s">
        <v>269</v>
      </c>
      <c r="H35" s="75" t="s">
        <v>268</v>
      </c>
      <c r="I35" s="75"/>
      <c r="J35" s="8">
        <f t="shared" si="0"/>
        <v>0</v>
      </c>
    </row>
    <row r="36" spans="1:10" s="9" customFormat="1" ht="15.75" x14ac:dyDescent="0.25">
      <c r="A36" s="17" t="s">
        <v>0</v>
      </c>
      <c r="B36" s="6">
        <v>33</v>
      </c>
      <c r="C36" s="10" t="s">
        <v>4</v>
      </c>
      <c r="D36" s="6">
        <v>36</v>
      </c>
      <c r="E36" s="7" t="s">
        <v>5</v>
      </c>
      <c r="F36" s="10" t="s">
        <v>47</v>
      </c>
      <c r="G36" s="71" t="s">
        <v>268</v>
      </c>
      <c r="H36" s="75" t="s">
        <v>271</v>
      </c>
      <c r="I36" s="75"/>
      <c r="J36" s="8">
        <f t="shared" ref="J36:J59" si="1">SUM(G36:I36)</f>
        <v>0</v>
      </c>
    </row>
    <row r="37" spans="1:10" s="9" customFormat="1" ht="15.75" x14ac:dyDescent="0.25">
      <c r="A37" s="17" t="s">
        <v>18</v>
      </c>
      <c r="B37" s="6">
        <v>34</v>
      </c>
      <c r="C37" s="10" t="s">
        <v>76</v>
      </c>
      <c r="D37" s="6">
        <v>520</v>
      </c>
      <c r="E37" s="7" t="s">
        <v>11</v>
      </c>
      <c r="F37" s="10" t="s">
        <v>48</v>
      </c>
      <c r="G37" s="71" t="s">
        <v>271</v>
      </c>
      <c r="H37" s="75" t="s">
        <v>269</v>
      </c>
      <c r="I37" s="75"/>
      <c r="J37" s="8">
        <f t="shared" si="1"/>
        <v>0</v>
      </c>
    </row>
    <row r="38" spans="1:10" s="36" customFormat="1" ht="15.75" x14ac:dyDescent="0.25">
      <c r="A38" s="33" t="s">
        <v>7</v>
      </c>
      <c r="B38" s="6">
        <v>35</v>
      </c>
      <c r="C38" s="34" t="s">
        <v>318</v>
      </c>
      <c r="D38" s="6">
        <v>277</v>
      </c>
      <c r="E38" s="76" t="s">
        <v>160</v>
      </c>
      <c r="F38" s="77" t="s">
        <v>62</v>
      </c>
      <c r="G38" s="78"/>
      <c r="H38" s="78" t="s">
        <v>270</v>
      </c>
      <c r="I38" s="78"/>
      <c r="J38" s="8">
        <f t="shared" si="1"/>
        <v>0</v>
      </c>
    </row>
    <row r="39" spans="1:10" s="9" customFormat="1" ht="15.75" x14ac:dyDescent="0.25">
      <c r="A39" s="33" t="s">
        <v>8</v>
      </c>
      <c r="B39" s="6">
        <v>36</v>
      </c>
      <c r="C39" s="34" t="s">
        <v>53</v>
      </c>
      <c r="D39" s="6">
        <v>699</v>
      </c>
      <c r="E39" s="76" t="s">
        <v>96</v>
      </c>
      <c r="F39" s="77" t="s">
        <v>47</v>
      </c>
      <c r="G39" s="78" t="s">
        <v>270</v>
      </c>
      <c r="H39" s="79"/>
      <c r="I39" s="79"/>
      <c r="J39" s="8">
        <f t="shared" si="1"/>
        <v>0</v>
      </c>
    </row>
    <row r="40" spans="1:10" s="9" customFormat="1" ht="15.75" x14ac:dyDescent="0.25">
      <c r="A40" s="17" t="s">
        <v>7</v>
      </c>
      <c r="B40" s="6">
        <v>37</v>
      </c>
      <c r="C40" s="10" t="s">
        <v>6</v>
      </c>
      <c r="D40" s="6">
        <v>93</v>
      </c>
      <c r="E40" s="7" t="s">
        <v>5</v>
      </c>
      <c r="F40" s="10" t="s">
        <v>47</v>
      </c>
      <c r="G40" s="71" t="s">
        <v>273</v>
      </c>
      <c r="H40" s="75" t="s">
        <v>272</v>
      </c>
      <c r="I40" s="75"/>
      <c r="J40" s="8">
        <f t="shared" si="1"/>
        <v>0</v>
      </c>
    </row>
    <row r="41" spans="1:10" s="9" customFormat="1" ht="15.75" x14ac:dyDescent="0.25">
      <c r="A41" s="17" t="s">
        <v>18</v>
      </c>
      <c r="B41" s="6">
        <v>38</v>
      </c>
      <c r="C41" s="10" t="s">
        <v>20</v>
      </c>
      <c r="D41" s="6">
        <v>28</v>
      </c>
      <c r="E41" s="7" t="s">
        <v>5</v>
      </c>
      <c r="F41" s="10" t="s">
        <v>47</v>
      </c>
      <c r="G41" s="71" t="s">
        <v>272</v>
      </c>
      <c r="H41" s="75"/>
      <c r="I41" s="75"/>
      <c r="J41" s="8">
        <f t="shared" si="1"/>
        <v>0</v>
      </c>
    </row>
    <row r="42" spans="1:10" s="9" customFormat="1" ht="15.75" x14ac:dyDescent="0.25">
      <c r="A42" s="33" t="s">
        <v>8</v>
      </c>
      <c r="B42" s="6">
        <v>39</v>
      </c>
      <c r="C42" s="34" t="s">
        <v>320</v>
      </c>
      <c r="D42" s="6">
        <v>242</v>
      </c>
      <c r="E42" s="7" t="s">
        <v>305</v>
      </c>
      <c r="F42" s="10" t="s">
        <v>62</v>
      </c>
      <c r="G42" s="71"/>
      <c r="H42" s="75" t="s">
        <v>273</v>
      </c>
      <c r="I42" s="75"/>
      <c r="J42" s="8">
        <f t="shared" si="1"/>
        <v>0</v>
      </c>
    </row>
    <row r="43" spans="1:10" s="9" customFormat="1" ht="15.75" x14ac:dyDescent="0.25">
      <c r="A43" s="17" t="s">
        <v>0</v>
      </c>
      <c r="B43" s="6">
        <v>40</v>
      </c>
      <c r="C43" s="10" t="s">
        <v>304</v>
      </c>
      <c r="D43" s="6">
        <v>368</v>
      </c>
      <c r="E43" s="7" t="s">
        <v>305</v>
      </c>
      <c r="F43" s="10" t="s">
        <v>62</v>
      </c>
      <c r="G43" s="71"/>
      <c r="H43" s="75" t="s">
        <v>274</v>
      </c>
      <c r="I43" s="75"/>
      <c r="J43" s="8">
        <f t="shared" si="1"/>
        <v>0</v>
      </c>
    </row>
    <row r="44" spans="1:10" s="9" customFormat="1" ht="15.75" x14ac:dyDescent="0.25">
      <c r="A44" s="17" t="s">
        <v>18</v>
      </c>
      <c r="B44" s="6">
        <v>41</v>
      </c>
      <c r="C44" s="10" t="s">
        <v>58</v>
      </c>
      <c r="D44" s="6">
        <v>808</v>
      </c>
      <c r="E44" s="7" t="s">
        <v>83</v>
      </c>
      <c r="F44" s="10" t="s">
        <v>47</v>
      </c>
      <c r="G44" s="71" t="s">
        <v>274</v>
      </c>
      <c r="H44" s="75"/>
      <c r="I44" s="75"/>
      <c r="J44" s="8">
        <f t="shared" si="1"/>
        <v>0</v>
      </c>
    </row>
    <row r="45" spans="1:10" s="9" customFormat="1" ht="15.75" x14ac:dyDescent="0.25">
      <c r="A45" s="17" t="s">
        <v>0</v>
      </c>
      <c r="B45" s="6">
        <v>42</v>
      </c>
      <c r="C45" s="10" t="s">
        <v>306</v>
      </c>
      <c r="D45" s="6">
        <v>207</v>
      </c>
      <c r="E45" s="10" t="s">
        <v>296</v>
      </c>
      <c r="F45" s="10" t="s">
        <v>62</v>
      </c>
      <c r="G45" s="71"/>
      <c r="H45" s="71" t="s">
        <v>275</v>
      </c>
      <c r="I45" s="75"/>
      <c r="J45" s="8">
        <f t="shared" si="1"/>
        <v>0</v>
      </c>
    </row>
    <row r="46" spans="1:10" s="9" customFormat="1" ht="15.75" x14ac:dyDescent="0.25">
      <c r="A46" s="17" t="s">
        <v>18</v>
      </c>
      <c r="B46" s="6">
        <v>43</v>
      </c>
      <c r="C46" s="10" t="s">
        <v>78</v>
      </c>
      <c r="D46" s="6">
        <v>468</v>
      </c>
      <c r="E46" s="7" t="s">
        <v>16</v>
      </c>
      <c r="F46" s="10" t="s">
        <v>47</v>
      </c>
      <c r="G46" s="71" t="s">
        <v>275</v>
      </c>
      <c r="H46" s="75"/>
      <c r="I46" s="75"/>
      <c r="J46" s="8">
        <f t="shared" si="1"/>
        <v>0</v>
      </c>
    </row>
    <row r="47" spans="1:10" s="9" customFormat="1" ht="15.75" x14ac:dyDescent="0.25">
      <c r="A47" s="17" t="s">
        <v>7</v>
      </c>
      <c r="B47" s="6">
        <v>44</v>
      </c>
      <c r="C47" s="10" t="s">
        <v>77</v>
      </c>
      <c r="D47" s="6">
        <v>579</v>
      </c>
      <c r="E47" s="7" t="s">
        <v>85</v>
      </c>
      <c r="F47" s="10" t="s">
        <v>48</v>
      </c>
      <c r="G47" s="71" t="s">
        <v>277</v>
      </c>
      <c r="H47" s="75" t="s">
        <v>276</v>
      </c>
      <c r="I47" s="75"/>
      <c r="J47" s="8">
        <f t="shared" si="1"/>
        <v>0</v>
      </c>
    </row>
    <row r="48" spans="1:10" s="9" customFormat="1" ht="15.75" x14ac:dyDescent="0.25">
      <c r="A48" s="17" t="s">
        <v>18</v>
      </c>
      <c r="B48" s="6">
        <v>45</v>
      </c>
      <c r="C48" s="10" t="s">
        <v>60</v>
      </c>
      <c r="D48" s="6">
        <v>771</v>
      </c>
      <c r="E48" s="7" t="s">
        <v>3</v>
      </c>
      <c r="F48" s="10" t="s">
        <v>47</v>
      </c>
      <c r="G48" s="71" t="s">
        <v>276</v>
      </c>
      <c r="H48" s="75" t="s">
        <v>277</v>
      </c>
      <c r="I48" s="75"/>
      <c r="J48" s="8">
        <f t="shared" si="1"/>
        <v>0</v>
      </c>
    </row>
    <row r="49" spans="1:10" s="9" customFormat="1" ht="15.75" x14ac:dyDescent="0.25">
      <c r="A49" s="17" t="s">
        <v>0</v>
      </c>
      <c r="B49" s="6">
        <v>46</v>
      </c>
      <c r="C49" s="10" t="s">
        <v>39</v>
      </c>
      <c r="D49" s="6">
        <v>178</v>
      </c>
      <c r="E49" s="7" t="s">
        <v>11</v>
      </c>
      <c r="F49" s="10" t="s">
        <v>48</v>
      </c>
      <c r="G49" s="71" t="s">
        <v>279</v>
      </c>
      <c r="H49" s="75" t="s">
        <v>278</v>
      </c>
      <c r="I49" s="75"/>
      <c r="J49" s="8">
        <f t="shared" si="1"/>
        <v>0</v>
      </c>
    </row>
    <row r="50" spans="1:10" s="9" customFormat="1" ht="15.75" x14ac:dyDescent="0.25">
      <c r="A50" s="17" t="s">
        <v>18</v>
      </c>
      <c r="B50" s="6">
        <v>47</v>
      </c>
      <c r="C50" s="10" t="s">
        <v>54</v>
      </c>
      <c r="D50" s="6">
        <v>505</v>
      </c>
      <c r="E50" s="7" t="s">
        <v>11</v>
      </c>
      <c r="F50" s="10" t="s">
        <v>48</v>
      </c>
      <c r="G50" s="71" t="s">
        <v>278</v>
      </c>
      <c r="H50" s="75" t="s">
        <v>280</v>
      </c>
      <c r="I50" s="75"/>
      <c r="J50" s="8">
        <f t="shared" si="1"/>
        <v>0</v>
      </c>
    </row>
    <row r="51" spans="1:10" s="9" customFormat="1" ht="15.75" x14ac:dyDescent="0.25">
      <c r="A51" s="17" t="s">
        <v>0</v>
      </c>
      <c r="B51" s="6">
        <v>48</v>
      </c>
      <c r="C51" s="10" t="s">
        <v>307</v>
      </c>
      <c r="D51" s="6">
        <v>156</v>
      </c>
      <c r="E51" s="10" t="s">
        <v>305</v>
      </c>
      <c r="F51" s="10" t="s">
        <v>62</v>
      </c>
      <c r="G51" s="71"/>
      <c r="H51" s="75" t="s">
        <v>279</v>
      </c>
      <c r="I51" s="75"/>
      <c r="J51" s="8">
        <f t="shared" si="1"/>
        <v>0</v>
      </c>
    </row>
    <row r="52" spans="1:10" s="36" customFormat="1" ht="15.75" x14ac:dyDescent="0.25">
      <c r="A52" s="17" t="s">
        <v>18</v>
      </c>
      <c r="B52" s="6">
        <v>49</v>
      </c>
      <c r="C52" s="10" t="s">
        <v>116</v>
      </c>
      <c r="D52" s="6">
        <v>269</v>
      </c>
      <c r="E52" s="7" t="s">
        <v>117</v>
      </c>
      <c r="F52" s="10" t="s">
        <v>47</v>
      </c>
      <c r="G52" s="71" t="s">
        <v>280</v>
      </c>
      <c r="H52" s="75"/>
      <c r="I52" s="75"/>
      <c r="J52" s="8">
        <f t="shared" si="1"/>
        <v>0</v>
      </c>
    </row>
    <row r="53" spans="1:10" s="9" customFormat="1" ht="15.75" x14ac:dyDescent="0.25">
      <c r="A53" s="17" t="s">
        <v>0</v>
      </c>
      <c r="B53" s="6">
        <v>50</v>
      </c>
      <c r="C53" s="10" t="s">
        <v>308</v>
      </c>
      <c r="D53" s="6">
        <v>416</v>
      </c>
      <c r="E53" s="10" t="s">
        <v>85</v>
      </c>
      <c r="F53" s="10" t="s">
        <v>48</v>
      </c>
      <c r="G53" s="71"/>
      <c r="H53" s="75" t="s">
        <v>281</v>
      </c>
      <c r="I53" s="75"/>
      <c r="J53" s="8">
        <f t="shared" si="1"/>
        <v>0</v>
      </c>
    </row>
    <row r="54" spans="1:10" s="9" customFormat="1" ht="15.75" x14ac:dyDescent="0.25">
      <c r="A54" s="17" t="s">
        <v>0</v>
      </c>
      <c r="B54" s="6">
        <v>51</v>
      </c>
      <c r="C54" s="10" t="s">
        <v>309</v>
      </c>
      <c r="D54" s="6">
        <v>644</v>
      </c>
      <c r="E54" s="10" t="s">
        <v>85</v>
      </c>
      <c r="F54" s="10" t="s">
        <v>48</v>
      </c>
      <c r="G54" s="71"/>
      <c r="H54" s="75" t="s">
        <v>282</v>
      </c>
      <c r="I54" s="75"/>
      <c r="J54" s="8">
        <f t="shared" si="1"/>
        <v>0</v>
      </c>
    </row>
    <row r="55" spans="1:10" s="9" customFormat="1" ht="15.75" x14ac:dyDescent="0.25">
      <c r="A55" s="17" t="s">
        <v>18</v>
      </c>
      <c r="B55" s="6">
        <v>52</v>
      </c>
      <c r="C55" s="10" t="s">
        <v>325</v>
      </c>
      <c r="D55" s="6">
        <v>213</v>
      </c>
      <c r="E55" s="10" t="s">
        <v>160</v>
      </c>
      <c r="F55" s="10" t="s">
        <v>62</v>
      </c>
      <c r="G55" s="71"/>
      <c r="H55" s="75" t="s">
        <v>283</v>
      </c>
      <c r="I55" s="75"/>
      <c r="J55" s="8">
        <f t="shared" si="1"/>
        <v>0</v>
      </c>
    </row>
    <row r="56" spans="1:10" s="36" customFormat="1" ht="15.75" x14ac:dyDescent="0.25">
      <c r="A56" s="33" t="s">
        <v>8</v>
      </c>
      <c r="B56" s="6"/>
      <c r="C56" s="34" t="s">
        <v>321</v>
      </c>
      <c r="D56" s="6">
        <v>88</v>
      </c>
      <c r="E56" s="76" t="s">
        <v>296</v>
      </c>
      <c r="F56" s="77" t="s">
        <v>62</v>
      </c>
      <c r="G56" s="78"/>
      <c r="H56" s="78">
        <v>0</v>
      </c>
      <c r="I56" s="78"/>
      <c r="J56" s="8">
        <f t="shared" si="1"/>
        <v>0</v>
      </c>
    </row>
    <row r="57" spans="1:10" s="9" customFormat="1" ht="15.75" x14ac:dyDescent="0.25">
      <c r="A57" s="33" t="s">
        <v>8</v>
      </c>
      <c r="B57" s="6"/>
      <c r="C57" s="34" t="s">
        <v>322</v>
      </c>
      <c r="D57" s="6">
        <v>145</v>
      </c>
      <c r="E57" s="7" t="s">
        <v>160</v>
      </c>
      <c r="F57" s="10" t="s">
        <v>62</v>
      </c>
      <c r="G57" s="71"/>
      <c r="H57" s="75">
        <v>0</v>
      </c>
      <c r="I57" s="75"/>
      <c r="J57" s="8">
        <f t="shared" si="1"/>
        <v>0</v>
      </c>
    </row>
    <row r="58" spans="1:10" s="9" customFormat="1" ht="15.75" x14ac:dyDescent="0.25">
      <c r="A58" s="17" t="s">
        <v>18</v>
      </c>
      <c r="B58" s="6"/>
      <c r="C58" s="10" t="s">
        <v>118</v>
      </c>
      <c r="D58" s="6">
        <v>199</v>
      </c>
      <c r="E58" s="10" t="s">
        <v>33</v>
      </c>
      <c r="F58" s="10" t="s">
        <v>48</v>
      </c>
      <c r="G58" s="71">
        <v>0</v>
      </c>
      <c r="H58" s="75"/>
      <c r="I58" s="75"/>
      <c r="J58" s="8">
        <f t="shared" si="1"/>
        <v>0</v>
      </c>
    </row>
    <row r="59" spans="1:10" s="9" customFormat="1" ht="15.75" x14ac:dyDescent="0.25">
      <c r="A59" s="17" t="s">
        <v>0</v>
      </c>
      <c r="B59" s="6"/>
      <c r="C59" s="10" t="s">
        <v>35</v>
      </c>
      <c r="D59" s="6">
        <v>54</v>
      </c>
      <c r="E59" s="7" t="s">
        <v>83</v>
      </c>
      <c r="F59" s="10" t="s">
        <v>47</v>
      </c>
      <c r="G59" s="71">
        <v>0</v>
      </c>
      <c r="H59" s="75"/>
      <c r="I59" s="75"/>
      <c r="J59" s="8">
        <f t="shared" si="1"/>
        <v>0</v>
      </c>
    </row>
    <row r="60" spans="1:10" s="9" customFormat="1" ht="15.75" x14ac:dyDescent="0.25">
      <c r="A60" s="17"/>
      <c r="B60" s="6"/>
      <c r="C60" s="10"/>
      <c r="D60" s="6"/>
      <c r="E60" s="7"/>
      <c r="F60" s="10"/>
      <c r="G60" s="71"/>
      <c r="H60" s="75"/>
      <c r="I60" s="75"/>
      <c r="J60" s="8">
        <f t="shared" ref="J60:J62" si="2">SUM(G60:I60)</f>
        <v>0</v>
      </c>
    </row>
    <row r="61" spans="1:10" s="9" customFormat="1" ht="15.75" x14ac:dyDescent="0.25">
      <c r="A61" s="17"/>
      <c r="B61" s="6"/>
      <c r="C61" s="10"/>
      <c r="D61" s="6"/>
      <c r="E61" s="10"/>
      <c r="F61" s="10"/>
      <c r="G61" s="71"/>
      <c r="H61" s="71"/>
      <c r="I61" s="75"/>
      <c r="J61" s="8">
        <f t="shared" si="2"/>
        <v>0</v>
      </c>
    </row>
    <row r="62" spans="1:10" s="9" customFormat="1" ht="15.75" x14ac:dyDescent="0.25">
      <c r="A62" s="17"/>
      <c r="B62" s="6"/>
      <c r="C62" s="10"/>
      <c r="D62" s="6"/>
      <c r="E62" s="10"/>
      <c r="F62" s="10"/>
      <c r="G62" s="71"/>
      <c r="H62" s="75"/>
      <c r="I62" s="75"/>
      <c r="J62" s="8">
        <f t="shared" si="2"/>
        <v>0</v>
      </c>
    </row>
    <row r="63" spans="1:10" s="9" customFormat="1" ht="15.75" x14ac:dyDescent="0.25">
      <c r="A63" s="17"/>
      <c r="B63" s="6"/>
      <c r="C63" s="10"/>
      <c r="D63" s="6"/>
      <c r="E63" s="10"/>
      <c r="F63" s="10"/>
      <c r="G63" s="71"/>
      <c r="H63" s="75"/>
      <c r="I63" s="75"/>
      <c r="J63" s="8">
        <f t="shared" ref="J63" si="3">SUM(G63:I63)</f>
        <v>0</v>
      </c>
    </row>
  </sheetData>
  <sortState ref="A4:J59">
    <sortCondition descending="1" ref="J4:J59"/>
  </sortState>
  <mergeCells count="8">
    <mergeCell ref="F2:F3"/>
    <mergeCell ref="J2:J3"/>
    <mergeCell ref="A1:J1"/>
    <mergeCell ref="A2:A3"/>
    <mergeCell ref="B2:B3"/>
    <mergeCell ref="C2:C3"/>
    <mergeCell ref="D2:D3"/>
    <mergeCell ref="E2:E3"/>
  </mergeCells>
  <phoneticPr fontId="6" type="noConversion"/>
  <pageMargins left="0" right="0" top="0.39370078740157483" bottom="0.39370078740157483" header="0.31496062992125984" footer="0.31496062992125984"/>
  <pageSetup paperSize="9" scale="62" fitToHeight="0" orientation="portrait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35"/>
  <sheetViews>
    <sheetView view="pageBreakPreview" zoomScale="80" zoomScaleNormal="60" zoomScaleSheetLayoutView="80" workbookViewId="0">
      <selection sqref="A1:L1"/>
    </sheetView>
  </sheetViews>
  <sheetFormatPr defaultRowHeight="15" x14ac:dyDescent="0.25"/>
  <cols>
    <col min="1" max="1" width="12.140625" style="22" bestFit="1" customWidth="1"/>
    <col min="2" max="2" width="24.5703125" customWidth="1"/>
    <col min="3" max="3" width="8.28515625" customWidth="1"/>
    <col min="4" max="4" width="11.140625" customWidth="1"/>
    <col min="5" max="5" width="5.85546875" bestFit="1" customWidth="1"/>
    <col min="6" max="6" width="6.5703125" bestFit="1" customWidth="1"/>
    <col min="7" max="7" width="11.42578125" bestFit="1" customWidth="1"/>
    <col min="8" max="8" width="5.5703125" customWidth="1"/>
    <col min="9" max="9" width="24.5703125" customWidth="1"/>
    <col min="10" max="10" width="8.140625" customWidth="1"/>
    <col min="11" max="11" width="11" customWidth="1"/>
    <col min="12" max="12" width="5.85546875" customWidth="1"/>
    <col min="13" max="13" width="6.5703125" customWidth="1"/>
    <col min="14" max="14" width="11.42578125" customWidth="1"/>
    <col min="15" max="15" width="5.5703125" customWidth="1"/>
    <col min="16" max="16" width="23.140625" bestFit="1" customWidth="1"/>
    <col min="17" max="17" width="8.28515625" customWidth="1"/>
    <col min="18" max="18" width="11" customWidth="1"/>
    <col min="19" max="19" width="5.85546875" customWidth="1"/>
    <col min="20" max="20" width="6.5703125" customWidth="1"/>
    <col min="21" max="21" width="11.42578125" customWidth="1"/>
    <col min="22" max="22" width="5.5703125" customWidth="1"/>
    <col min="23" max="23" width="20.5703125" customWidth="1"/>
    <col min="24" max="24" width="8.28515625" customWidth="1"/>
    <col min="25" max="25" width="7.42578125" customWidth="1"/>
    <col min="26" max="26" width="5.140625" customWidth="1"/>
    <col min="27" max="27" width="5.7109375" customWidth="1"/>
    <col min="28" max="28" width="11.28515625" bestFit="1" customWidth="1"/>
  </cols>
  <sheetData>
    <row r="1" spans="1:28" ht="64.5" customHeight="1" x14ac:dyDescent="0.25">
      <c r="A1" s="97" t="s">
        <v>455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S1" s="27"/>
      <c r="Z1" s="27"/>
    </row>
    <row r="2" spans="1:28" s="23" customFormat="1" x14ac:dyDescent="0.25">
      <c r="A2" s="22"/>
      <c r="B2" s="23" t="s">
        <v>236</v>
      </c>
      <c r="I2" s="23" t="s">
        <v>258</v>
      </c>
      <c r="P2" s="23" t="s">
        <v>259</v>
      </c>
      <c r="W2"/>
      <c r="X2"/>
      <c r="Y2"/>
      <c r="Z2" s="27"/>
      <c r="AA2"/>
      <c r="AB2"/>
    </row>
    <row r="3" spans="1:28" x14ac:dyDescent="0.25">
      <c r="Z3" s="27"/>
    </row>
    <row r="4" spans="1:28" s="23" customFormat="1" x14ac:dyDescent="0.25">
      <c r="A4" s="94" t="s">
        <v>16</v>
      </c>
      <c r="B4" s="24" t="s">
        <v>43</v>
      </c>
      <c r="C4" s="24" t="s">
        <v>70</v>
      </c>
      <c r="D4" s="24" t="s">
        <v>41</v>
      </c>
      <c r="E4" s="24" t="s">
        <v>42</v>
      </c>
      <c r="F4" s="24" t="s">
        <v>71</v>
      </c>
      <c r="G4" s="24" t="s">
        <v>72</v>
      </c>
      <c r="I4" s="24" t="s">
        <v>43</v>
      </c>
      <c r="J4" s="24" t="s">
        <v>70</v>
      </c>
      <c r="K4" s="24" t="s">
        <v>41</v>
      </c>
      <c r="L4" s="24" t="s">
        <v>42</v>
      </c>
      <c r="M4" s="24" t="s">
        <v>71</v>
      </c>
      <c r="N4" s="24" t="s">
        <v>72</v>
      </c>
      <c r="P4" s="24" t="s">
        <v>43</v>
      </c>
      <c r="Q4" s="24" t="s">
        <v>70</v>
      </c>
      <c r="R4" s="24" t="s">
        <v>41</v>
      </c>
      <c r="S4" s="24" t="s">
        <v>42</v>
      </c>
      <c r="T4" s="24" t="s">
        <v>71</v>
      </c>
      <c r="U4" s="24" t="s">
        <v>72</v>
      </c>
      <c r="W4"/>
      <c r="X4"/>
      <c r="Y4"/>
      <c r="Z4" s="27"/>
      <c r="AA4"/>
      <c r="AB4"/>
    </row>
    <row r="5" spans="1:28" x14ac:dyDescent="0.25">
      <c r="A5" s="96"/>
      <c r="B5" s="25" t="s">
        <v>51</v>
      </c>
      <c r="C5" s="25">
        <v>1</v>
      </c>
      <c r="D5" s="25" t="s">
        <v>7</v>
      </c>
      <c r="E5" s="25" t="s">
        <v>242</v>
      </c>
      <c r="F5" s="25">
        <v>15</v>
      </c>
      <c r="G5" s="26">
        <v>15</v>
      </c>
      <c r="H5" s="9"/>
      <c r="I5" s="25" t="s">
        <v>51</v>
      </c>
      <c r="J5" s="25">
        <v>1</v>
      </c>
      <c r="K5" s="25" t="s">
        <v>7</v>
      </c>
      <c r="L5" s="31" t="s">
        <v>237</v>
      </c>
      <c r="M5" s="31">
        <v>20</v>
      </c>
      <c r="N5" s="26">
        <v>20</v>
      </c>
      <c r="O5" s="9"/>
      <c r="P5" s="25" t="s">
        <v>51</v>
      </c>
      <c r="Q5" s="25">
        <v>1</v>
      </c>
      <c r="R5" s="25" t="s">
        <v>7</v>
      </c>
      <c r="S5" s="31" t="s">
        <v>242</v>
      </c>
      <c r="T5" s="31">
        <v>15</v>
      </c>
      <c r="U5" s="26">
        <v>15</v>
      </c>
      <c r="Z5" s="27"/>
    </row>
    <row r="6" spans="1:28" x14ac:dyDescent="0.25">
      <c r="A6" s="96"/>
      <c r="B6" s="25" t="s">
        <v>15</v>
      </c>
      <c r="C6" s="25">
        <v>4</v>
      </c>
      <c r="D6" s="25" t="s">
        <v>239</v>
      </c>
      <c r="E6" s="25" t="s">
        <v>242</v>
      </c>
      <c r="F6" s="25">
        <v>15</v>
      </c>
      <c r="G6" s="26">
        <v>15</v>
      </c>
      <c r="H6" s="9"/>
      <c r="I6" s="25" t="s">
        <v>15</v>
      </c>
      <c r="J6" s="25">
        <v>4</v>
      </c>
      <c r="K6" s="25" t="s">
        <v>239</v>
      </c>
      <c r="L6" s="31" t="s">
        <v>237</v>
      </c>
      <c r="M6" s="31">
        <v>20</v>
      </c>
      <c r="N6" s="26">
        <v>20</v>
      </c>
      <c r="O6" s="9"/>
      <c r="P6" s="25" t="s">
        <v>15</v>
      </c>
      <c r="Q6" s="25">
        <v>4</v>
      </c>
      <c r="R6" s="25" t="s">
        <v>239</v>
      </c>
      <c r="S6" s="31" t="s">
        <v>237</v>
      </c>
      <c r="T6" s="31">
        <v>20</v>
      </c>
      <c r="U6" s="26">
        <v>20</v>
      </c>
      <c r="Z6" s="27"/>
    </row>
    <row r="7" spans="1:28" x14ac:dyDescent="0.25">
      <c r="A7" s="26" t="s">
        <v>46</v>
      </c>
      <c r="B7" s="25" t="s">
        <v>49</v>
      </c>
      <c r="C7" s="25">
        <v>135</v>
      </c>
      <c r="D7" s="25" t="s">
        <v>0</v>
      </c>
      <c r="E7" s="25" t="s">
        <v>242</v>
      </c>
      <c r="F7" s="25">
        <v>15</v>
      </c>
      <c r="G7" s="26">
        <v>15</v>
      </c>
      <c r="H7" s="9"/>
      <c r="I7" s="25" t="s">
        <v>49</v>
      </c>
      <c r="J7" s="25">
        <v>135</v>
      </c>
      <c r="K7" s="25" t="s">
        <v>0</v>
      </c>
      <c r="L7" s="31" t="s">
        <v>238</v>
      </c>
      <c r="M7" s="31">
        <v>17</v>
      </c>
      <c r="N7" s="26">
        <v>17</v>
      </c>
      <c r="O7" s="9"/>
      <c r="P7" s="25" t="s">
        <v>49</v>
      </c>
      <c r="Q7" s="25">
        <v>135</v>
      </c>
      <c r="R7" s="25" t="s">
        <v>0</v>
      </c>
      <c r="S7" s="31" t="s">
        <v>246</v>
      </c>
      <c r="T7" s="31">
        <v>13</v>
      </c>
      <c r="U7" s="26">
        <v>13</v>
      </c>
      <c r="Z7" s="27"/>
    </row>
    <row r="8" spans="1:28" x14ac:dyDescent="0.25">
      <c r="A8" s="26">
        <f>SUM(G5:G8)+SUM(N5:N8)+SUM(U5:U8)</f>
        <v>150</v>
      </c>
      <c r="B8" s="25" t="s">
        <v>78</v>
      </c>
      <c r="C8" s="25">
        <v>468</v>
      </c>
      <c r="D8" s="25" t="s">
        <v>18</v>
      </c>
      <c r="E8" s="25" t="s">
        <v>244</v>
      </c>
      <c r="F8" s="25">
        <v>6</v>
      </c>
      <c r="G8" s="31"/>
      <c r="H8" s="9"/>
      <c r="I8" s="31" t="s">
        <v>125</v>
      </c>
      <c r="J8" s="31">
        <v>8</v>
      </c>
      <c r="K8" s="31" t="s">
        <v>248</v>
      </c>
      <c r="L8" s="31" t="s">
        <v>237</v>
      </c>
      <c r="M8" s="31">
        <v>20</v>
      </c>
      <c r="N8" s="31"/>
      <c r="O8" s="9"/>
      <c r="Z8" s="27"/>
    </row>
    <row r="9" spans="1:28" x14ac:dyDescent="0.25">
      <c r="Z9" s="27"/>
    </row>
    <row r="10" spans="1:28" s="23" customFormat="1" x14ac:dyDescent="0.25">
      <c r="A10" s="94" t="s">
        <v>79</v>
      </c>
      <c r="B10" s="24" t="s">
        <v>43</v>
      </c>
      <c r="C10" s="24" t="s">
        <v>70</v>
      </c>
      <c r="D10" s="24" t="s">
        <v>41</v>
      </c>
      <c r="E10" s="24" t="s">
        <v>42</v>
      </c>
      <c r="F10" s="24" t="s">
        <v>71</v>
      </c>
      <c r="G10" s="24" t="s">
        <v>72</v>
      </c>
      <c r="I10" s="24" t="s">
        <v>43</v>
      </c>
      <c r="J10" s="24" t="s">
        <v>70</v>
      </c>
      <c r="K10" s="24" t="s">
        <v>41</v>
      </c>
      <c r="L10" s="24" t="s">
        <v>42</v>
      </c>
      <c r="M10" s="24" t="s">
        <v>71</v>
      </c>
      <c r="N10" s="24" t="s">
        <v>72</v>
      </c>
      <c r="P10" s="24" t="s">
        <v>43</v>
      </c>
      <c r="Q10" s="24" t="s">
        <v>70</v>
      </c>
      <c r="R10" s="24" t="s">
        <v>41</v>
      </c>
      <c r="S10" s="24" t="s">
        <v>42</v>
      </c>
      <c r="T10" s="24" t="s">
        <v>71</v>
      </c>
      <c r="U10" s="24" t="s">
        <v>72</v>
      </c>
      <c r="W10"/>
      <c r="X10"/>
      <c r="Y10"/>
      <c r="Z10" s="27"/>
      <c r="AA10"/>
      <c r="AB10"/>
    </row>
    <row r="11" spans="1:28" x14ac:dyDescent="0.25">
      <c r="A11" s="96"/>
      <c r="B11" s="25" t="s">
        <v>75</v>
      </c>
      <c r="C11" s="25">
        <v>201</v>
      </c>
      <c r="D11" s="25" t="s">
        <v>8</v>
      </c>
      <c r="E11" s="25" t="s">
        <v>238</v>
      </c>
      <c r="F11" s="25">
        <v>17</v>
      </c>
      <c r="G11" s="26">
        <v>17</v>
      </c>
      <c r="H11" s="9"/>
      <c r="I11" s="31" t="s">
        <v>299</v>
      </c>
      <c r="J11" s="31">
        <v>155</v>
      </c>
      <c r="K11" s="31" t="s">
        <v>241</v>
      </c>
      <c r="L11" s="31" t="s">
        <v>242</v>
      </c>
      <c r="M11" s="31">
        <v>15</v>
      </c>
      <c r="N11" s="26">
        <v>15</v>
      </c>
      <c r="O11" s="9"/>
      <c r="P11" s="25" t="s">
        <v>112</v>
      </c>
      <c r="Q11" s="25">
        <v>232</v>
      </c>
      <c r="R11" s="25" t="s">
        <v>18</v>
      </c>
      <c r="S11" s="31" t="s">
        <v>238</v>
      </c>
      <c r="T11" s="31">
        <v>17</v>
      </c>
      <c r="U11" s="26">
        <v>17</v>
      </c>
      <c r="Z11" s="27"/>
    </row>
    <row r="12" spans="1:28" x14ac:dyDescent="0.25">
      <c r="A12" s="96"/>
      <c r="B12" s="25" t="s">
        <v>95</v>
      </c>
      <c r="C12" s="25">
        <v>240</v>
      </c>
      <c r="D12" s="25" t="s">
        <v>7</v>
      </c>
      <c r="E12" s="25" t="s">
        <v>260</v>
      </c>
      <c r="F12" s="25">
        <v>8</v>
      </c>
      <c r="G12" s="31"/>
      <c r="H12" s="9"/>
      <c r="I12" s="25" t="s">
        <v>112</v>
      </c>
      <c r="J12" s="25">
        <v>232</v>
      </c>
      <c r="K12" s="25" t="s">
        <v>18</v>
      </c>
      <c r="L12" s="31" t="s">
        <v>237</v>
      </c>
      <c r="M12" s="31">
        <v>20</v>
      </c>
      <c r="N12" s="26">
        <v>20</v>
      </c>
      <c r="O12" s="9"/>
      <c r="P12" s="25" t="s">
        <v>75</v>
      </c>
      <c r="Q12" s="25">
        <v>201</v>
      </c>
      <c r="R12" s="25" t="s">
        <v>8</v>
      </c>
      <c r="S12" s="31" t="s">
        <v>242</v>
      </c>
      <c r="T12" s="31">
        <v>15</v>
      </c>
      <c r="U12" s="26">
        <v>15</v>
      </c>
      <c r="Z12" s="27"/>
    </row>
    <row r="13" spans="1:28" x14ac:dyDescent="0.25">
      <c r="A13" s="26" t="s">
        <v>46</v>
      </c>
      <c r="B13" s="25" t="s">
        <v>112</v>
      </c>
      <c r="C13" s="25">
        <v>232</v>
      </c>
      <c r="D13" s="25" t="s">
        <v>18</v>
      </c>
      <c r="E13" s="25" t="s">
        <v>237</v>
      </c>
      <c r="F13" s="25">
        <v>20</v>
      </c>
      <c r="G13" s="26">
        <v>20</v>
      </c>
      <c r="H13" s="9"/>
      <c r="I13" s="31" t="s">
        <v>12</v>
      </c>
      <c r="J13" s="31">
        <v>371</v>
      </c>
      <c r="K13" s="31" t="s">
        <v>239</v>
      </c>
      <c r="L13" s="31" t="s">
        <v>238</v>
      </c>
      <c r="M13" s="31">
        <v>17</v>
      </c>
      <c r="N13" s="26">
        <v>17</v>
      </c>
      <c r="O13" s="9"/>
      <c r="P13" s="25" t="s">
        <v>95</v>
      </c>
      <c r="Q13" s="25">
        <v>240</v>
      </c>
      <c r="R13" s="25" t="s">
        <v>7</v>
      </c>
      <c r="S13" s="31" t="s">
        <v>261</v>
      </c>
      <c r="T13" s="31">
        <v>9</v>
      </c>
      <c r="U13" s="31"/>
      <c r="Z13" s="27"/>
    </row>
    <row r="14" spans="1:28" x14ac:dyDescent="0.25">
      <c r="A14" s="26">
        <f>SUM(G11:G14)+SUM(N11:N14)+SUM(U11:U14)</f>
        <v>140</v>
      </c>
      <c r="B14" s="25" t="s">
        <v>102</v>
      </c>
      <c r="C14" s="25">
        <v>707</v>
      </c>
      <c r="D14" s="25" t="s">
        <v>239</v>
      </c>
      <c r="E14" s="25" t="s">
        <v>261</v>
      </c>
      <c r="F14" s="25">
        <v>9</v>
      </c>
      <c r="G14" s="26">
        <v>9</v>
      </c>
      <c r="H14" s="9"/>
      <c r="O14" s="9"/>
      <c r="P14" s="25" t="s">
        <v>102</v>
      </c>
      <c r="Q14" s="25">
        <v>707</v>
      </c>
      <c r="R14" s="25" t="s">
        <v>239</v>
      </c>
      <c r="S14" s="31" t="s">
        <v>247</v>
      </c>
      <c r="T14" s="31">
        <v>10</v>
      </c>
      <c r="U14" s="26">
        <v>10</v>
      </c>
      <c r="Z14" s="27"/>
    </row>
    <row r="15" spans="1:28" x14ac:dyDescent="0.25">
      <c r="Z15" s="27"/>
    </row>
    <row r="16" spans="1:28" s="23" customFormat="1" x14ac:dyDescent="0.25">
      <c r="A16" s="94" t="s">
        <v>85</v>
      </c>
      <c r="B16" s="24" t="s">
        <v>43</v>
      </c>
      <c r="C16" s="24" t="s">
        <v>70</v>
      </c>
      <c r="D16" s="24" t="s">
        <v>41</v>
      </c>
      <c r="E16" s="24" t="s">
        <v>42</v>
      </c>
      <c r="F16" s="24" t="s">
        <v>71</v>
      </c>
      <c r="G16" s="24" t="s">
        <v>72</v>
      </c>
      <c r="I16" s="24" t="s">
        <v>43</v>
      </c>
      <c r="J16" s="24" t="s">
        <v>70</v>
      </c>
      <c r="K16" s="24" t="s">
        <v>41</v>
      </c>
      <c r="L16" s="24" t="s">
        <v>42</v>
      </c>
      <c r="M16" s="24" t="s">
        <v>71</v>
      </c>
      <c r="N16" s="24" t="s">
        <v>72</v>
      </c>
      <c r="P16" s="24" t="s">
        <v>43</v>
      </c>
      <c r="Q16" s="24" t="s">
        <v>70</v>
      </c>
      <c r="R16" s="24" t="s">
        <v>41</v>
      </c>
      <c r="S16" s="24" t="s">
        <v>42</v>
      </c>
      <c r="T16" s="24" t="s">
        <v>71</v>
      </c>
      <c r="U16" s="24" t="s">
        <v>72</v>
      </c>
      <c r="W16"/>
      <c r="X16"/>
      <c r="Y16"/>
      <c r="Z16" s="27"/>
      <c r="AA16"/>
      <c r="AB16"/>
    </row>
    <row r="17" spans="1:28" x14ac:dyDescent="0.25">
      <c r="A17" s="96"/>
      <c r="B17" s="25" t="s">
        <v>50</v>
      </c>
      <c r="C17" s="25">
        <v>146</v>
      </c>
      <c r="D17" s="25" t="s">
        <v>0</v>
      </c>
      <c r="E17" s="25" t="s">
        <v>246</v>
      </c>
      <c r="F17" s="25">
        <v>13</v>
      </c>
      <c r="G17" s="26">
        <v>13</v>
      </c>
      <c r="H17" s="9"/>
      <c r="I17" s="31" t="s">
        <v>308</v>
      </c>
      <c r="J17" s="31">
        <v>416</v>
      </c>
      <c r="K17" s="31" t="s">
        <v>0</v>
      </c>
      <c r="L17" s="31" t="s">
        <v>250</v>
      </c>
      <c r="M17" s="31">
        <v>7</v>
      </c>
      <c r="N17" s="26">
        <v>7</v>
      </c>
      <c r="O17" s="9"/>
      <c r="P17" s="25" t="s">
        <v>74</v>
      </c>
      <c r="Q17" s="25">
        <v>14</v>
      </c>
      <c r="R17" s="25" t="s">
        <v>8</v>
      </c>
      <c r="S17" s="31" t="s">
        <v>238</v>
      </c>
      <c r="T17" s="31">
        <v>17</v>
      </c>
      <c r="U17" s="26">
        <v>17</v>
      </c>
      <c r="Z17" s="27"/>
    </row>
    <row r="18" spans="1:28" x14ac:dyDescent="0.25">
      <c r="A18" s="96"/>
      <c r="B18" s="25" t="s">
        <v>74</v>
      </c>
      <c r="C18" s="25">
        <v>14</v>
      </c>
      <c r="D18" s="25" t="s">
        <v>8</v>
      </c>
      <c r="E18" s="25" t="s">
        <v>247</v>
      </c>
      <c r="F18" s="25">
        <v>10</v>
      </c>
      <c r="G18" s="26">
        <v>10</v>
      </c>
      <c r="H18" s="9"/>
      <c r="I18" s="25" t="s">
        <v>77</v>
      </c>
      <c r="J18" s="25">
        <v>579</v>
      </c>
      <c r="K18" s="25" t="s">
        <v>7</v>
      </c>
      <c r="L18" s="31" t="s">
        <v>395</v>
      </c>
      <c r="M18" s="31">
        <v>4</v>
      </c>
      <c r="N18" s="31"/>
      <c r="O18" s="9"/>
      <c r="P18" s="25" t="s">
        <v>50</v>
      </c>
      <c r="Q18" s="25">
        <v>146</v>
      </c>
      <c r="R18" s="25" t="s">
        <v>0</v>
      </c>
      <c r="S18" s="31" t="s">
        <v>247</v>
      </c>
      <c r="T18" s="31">
        <v>10</v>
      </c>
      <c r="U18" s="26">
        <v>10</v>
      </c>
      <c r="Z18" s="27"/>
    </row>
    <row r="19" spans="1:28" x14ac:dyDescent="0.25">
      <c r="A19" s="26" t="s">
        <v>46</v>
      </c>
      <c r="B19" s="25" t="s">
        <v>64</v>
      </c>
      <c r="C19" s="25">
        <v>360</v>
      </c>
      <c r="D19" s="25" t="s">
        <v>18</v>
      </c>
      <c r="E19" s="25" t="s">
        <v>246</v>
      </c>
      <c r="F19" s="25">
        <v>13</v>
      </c>
      <c r="G19" s="26">
        <v>13</v>
      </c>
      <c r="H19" s="9"/>
      <c r="I19" s="25" t="s">
        <v>74</v>
      </c>
      <c r="J19" s="25">
        <v>14</v>
      </c>
      <c r="K19" s="25" t="s">
        <v>8</v>
      </c>
      <c r="L19" s="31" t="s">
        <v>237</v>
      </c>
      <c r="M19" s="31">
        <v>20</v>
      </c>
      <c r="N19" s="26">
        <v>20</v>
      </c>
      <c r="O19" s="9"/>
      <c r="P19" s="25" t="s">
        <v>64</v>
      </c>
      <c r="Q19" s="25">
        <v>360</v>
      </c>
      <c r="R19" s="25" t="s">
        <v>18</v>
      </c>
      <c r="S19" s="31" t="s">
        <v>246</v>
      </c>
      <c r="T19" s="31">
        <v>13</v>
      </c>
      <c r="U19" s="26">
        <v>13</v>
      </c>
      <c r="Z19" s="27"/>
    </row>
    <row r="20" spans="1:28" x14ac:dyDescent="0.25">
      <c r="A20" s="26">
        <f>SUM(G17:G20)+SUM(N17:N20)+SUM(U17:U20)</f>
        <v>118</v>
      </c>
      <c r="B20" s="25" t="s">
        <v>77</v>
      </c>
      <c r="C20" s="25">
        <v>579</v>
      </c>
      <c r="D20" s="25" t="s">
        <v>7</v>
      </c>
      <c r="E20" s="25" t="s">
        <v>244</v>
      </c>
      <c r="F20" s="25">
        <v>6</v>
      </c>
      <c r="G20" s="31"/>
      <c r="H20" s="9"/>
      <c r="I20" s="25" t="s">
        <v>64</v>
      </c>
      <c r="J20" s="25">
        <v>360</v>
      </c>
      <c r="K20" s="25" t="s">
        <v>18</v>
      </c>
      <c r="L20" s="31" t="s">
        <v>242</v>
      </c>
      <c r="M20" s="31">
        <v>15</v>
      </c>
      <c r="N20" s="26">
        <v>15</v>
      </c>
      <c r="O20" s="9"/>
      <c r="P20" s="25" t="s">
        <v>77</v>
      </c>
      <c r="Q20" s="25">
        <v>579</v>
      </c>
      <c r="R20" s="25" t="s">
        <v>7</v>
      </c>
      <c r="S20" s="31"/>
      <c r="T20" s="31">
        <v>0</v>
      </c>
      <c r="U20" s="31"/>
      <c r="Z20" s="27"/>
    </row>
    <row r="21" spans="1:28" x14ac:dyDescent="0.25">
      <c r="Z21" s="27"/>
    </row>
    <row r="22" spans="1:28" s="23" customFormat="1" x14ac:dyDescent="0.25">
      <c r="A22" s="94" t="s">
        <v>11</v>
      </c>
      <c r="B22" s="24" t="s">
        <v>43</v>
      </c>
      <c r="C22" s="24" t="s">
        <v>70</v>
      </c>
      <c r="D22" s="24" t="s">
        <v>41</v>
      </c>
      <c r="E22" s="24" t="s">
        <v>42</v>
      </c>
      <c r="F22" s="24" t="s">
        <v>71</v>
      </c>
      <c r="G22" s="24" t="s">
        <v>72</v>
      </c>
      <c r="I22" s="24" t="s">
        <v>43</v>
      </c>
      <c r="J22" s="24" t="s">
        <v>70</v>
      </c>
      <c r="K22" s="24" t="s">
        <v>41</v>
      </c>
      <c r="L22" s="24" t="s">
        <v>42</v>
      </c>
      <c r="M22" s="24" t="s">
        <v>71</v>
      </c>
      <c r="N22" s="24" t="s">
        <v>72</v>
      </c>
      <c r="P22" s="24" t="s">
        <v>43</v>
      </c>
      <c r="Q22" s="24" t="s">
        <v>70</v>
      </c>
      <c r="R22" s="24" t="s">
        <v>41</v>
      </c>
      <c r="S22" s="24" t="s">
        <v>42</v>
      </c>
      <c r="T22" s="24" t="s">
        <v>71</v>
      </c>
      <c r="U22" s="24" t="s">
        <v>72</v>
      </c>
      <c r="W22"/>
      <c r="X22"/>
      <c r="Y22"/>
      <c r="Z22" s="27"/>
      <c r="AA22"/>
      <c r="AB22"/>
    </row>
    <row r="23" spans="1:28" x14ac:dyDescent="0.25">
      <c r="A23" s="96"/>
      <c r="B23" s="25" t="s">
        <v>52</v>
      </c>
      <c r="C23" s="25">
        <v>556</v>
      </c>
      <c r="D23" s="25" t="s">
        <v>8</v>
      </c>
      <c r="E23" s="25" t="s">
        <v>242</v>
      </c>
      <c r="F23" s="25">
        <v>15</v>
      </c>
      <c r="G23" s="26">
        <v>15</v>
      </c>
      <c r="H23" s="9"/>
      <c r="I23" s="25" t="s">
        <v>39</v>
      </c>
      <c r="J23" s="25">
        <v>178</v>
      </c>
      <c r="K23" s="25" t="s">
        <v>0</v>
      </c>
      <c r="L23" s="31" t="s">
        <v>261</v>
      </c>
      <c r="M23" s="31">
        <v>9</v>
      </c>
      <c r="N23" s="26">
        <v>9</v>
      </c>
      <c r="O23" s="9"/>
      <c r="P23" s="25" t="s">
        <v>52</v>
      </c>
      <c r="Q23" s="25">
        <v>556</v>
      </c>
      <c r="R23" s="25" t="s">
        <v>8</v>
      </c>
      <c r="S23" s="31" t="s">
        <v>246</v>
      </c>
      <c r="T23" s="31">
        <v>13</v>
      </c>
      <c r="U23" s="26">
        <v>13</v>
      </c>
      <c r="Z23" s="27"/>
    </row>
    <row r="24" spans="1:28" x14ac:dyDescent="0.25">
      <c r="A24" s="96"/>
      <c r="B24" s="25" t="s">
        <v>39</v>
      </c>
      <c r="C24" s="25">
        <v>178</v>
      </c>
      <c r="D24" s="25" t="s">
        <v>0</v>
      </c>
      <c r="E24" s="25" t="s">
        <v>247</v>
      </c>
      <c r="F24" s="25">
        <v>10</v>
      </c>
      <c r="G24" s="26">
        <v>10</v>
      </c>
      <c r="H24" s="9"/>
      <c r="I24" s="25" t="s">
        <v>52</v>
      </c>
      <c r="J24" s="25">
        <v>556</v>
      </c>
      <c r="K24" s="25" t="s">
        <v>8</v>
      </c>
      <c r="L24" s="31" t="s">
        <v>242</v>
      </c>
      <c r="M24" s="31">
        <v>15</v>
      </c>
      <c r="N24" s="26">
        <v>15</v>
      </c>
      <c r="O24" s="9"/>
      <c r="P24" s="31" t="s">
        <v>10</v>
      </c>
      <c r="Q24" s="31">
        <v>10</v>
      </c>
      <c r="R24" s="31" t="s">
        <v>239</v>
      </c>
      <c r="S24" s="31" t="s">
        <v>238</v>
      </c>
      <c r="T24" s="31">
        <v>17</v>
      </c>
      <c r="U24" s="26">
        <v>17</v>
      </c>
      <c r="Z24" s="27"/>
    </row>
    <row r="25" spans="1:28" x14ac:dyDescent="0.25">
      <c r="A25" s="26" t="s">
        <v>46</v>
      </c>
      <c r="B25" s="25" t="s">
        <v>76</v>
      </c>
      <c r="C25" s="25">
        <v>520</v>
      </c>
      <c r="D25" s="25" t="s">
        <v>18</v>
      </c>
      <c r="E25" s="25" t="s">
        <v>261</v>
      </c>
      <c r="F25" s="25">
        <v>9</v>
      </c>
      <c r="G25" s="26">
        <v>9</v>
      </c>
      <c r="H25" s="9"/>
      <c r="I25" s="25" t="s">
        <v>76</v>
      </c>
      <c r="J25" s="25">
        <v>520</v>
      </c>
      <c r="K25" s="25" t="s">
        <v>18</v>
      </c>
      <c r="L25" s="31" t="s">
        <v>261</v>
      </c>
      <c r="M25" s="31">
        <v>9</v>
      </c>
      <c r="N25" s="31"/>
      <c r="O25" s="9"/>
      <c r="P25" s="25" t="s">
        <v>76</v>
      </c>
      <c r="Q25" s="25">
        <v>520</v>
      </c>
      <c r="R25" s="25" t="s">
        <v>18</v>
      </c>
      <c r="S25" s="31" t="s">
        <v>261</v>
      </c>
      <c r="T25" s="31">
        <v>9</v>
      </c>
      <c r="U25" s="26">
        <v>9</v>
      </c>
      <c r="Z25" s="27"/>
    </row>
    <row r="26" spans="1:28" x14ac:dyDescent="0.25">
      <c r="A26" s="26">
        <f>SUM(G23:G26)+SUM(N23:N26)+SUM(U23:U26)</f>
        <v>112</v>
      </c>
      <c r="B26" s="25" t="s">
        <v>103</v>
      </c>
      <c r="C26" s="25">
        <v>15</v>
      </c>
      <c r="D26" s="25" t="s">
        <v>239</v>
      </c>
      <c r="E26" s="25" t="s">
        <v>260</v>
      </c>
      <c r="F26" s="25">
        <v>8</v>
      </c>
      <c r="G26" s="31"/>
      <c r="H26" s="9"/>
      <c r="I26" s="31" t="s">
        <v>10</v>
      </c>
      <c r="J26" s="31">
        <v>10</v>
      </c>
      <c r="K26" s="31" t="s">
        <v>239</v>
      </c>
      <c r="L26" s="31" t="s">
        <v>242</v>
      </c>
      <c r="M26" s="31">
        <v>15</v>
      </c>
      <c r="N26" s="26">
        <v>15</v>
      </c>
      <c r="O26" s="9"/>
      <c r="P26" s="31" t="s">
        <v>61</v>
      </c>
      <c r="Q26" s="31">
        <v>318</v>
      </c>
      <c r="R26" s="31" t="s">
        <v>245</v>
      </c>
      <c r="S26" s="31" t="s">
        <v>240</v>
      </c>
      <c r="T26" s="31">
        <v>11</v>
      </c>
      <c r="U26" s="31"/>
      <c r="Z26" s="27"/>
    </row>
    <row r="27" spans="1:28" ht="15" customHeight="1" x14ac:dyDescent="0.25">
      <c r="Z27" s="27"/>
    </row>
    <row r="28" spans="1:28" s="23" customFormat="1" x14ac:dyDescent="0.25">
      <c r="A28" s="94" t="s">
        <v>406</v>
      </c>
      <c r="B28" s="24" t="s">
        <v>43</v>
      </c>
      <c r="C28" s="24" t="s">
        <v>70</v>
      </c>
      <c r="D28" s="24" t="s">
        <v>41</v>
      </c>
      <c r="E28" s="24" t="s">
        <v>42</v>
      </c>
      <c r="F28" s="24" t="s">
        <v>71</v>
      </c>
      <c r="G28" s="24" t="s">
        <v>72</v>
      </c>
      <c r="I28"/>
      <c r="J28"/>
      <c r="K28"/>
      <c r="L28"/>
      <c r="M28"/>
      <c r="N28"/>
      <c r="P28" s="24" t="s">
        <v>43</v>
      </c>
      <c r="Q28" s="24" t="s">
        <v>70</v>
      </c>
      <c r="R28" s="24" t="s">
        <v>41</v>
      </c>
      <c r="S28" s="24" t="s">
        <v>42</v>
      </c>
      <c r="T28" s="24" t="s">
        <v>71</v>
      </c>
      <c r="U28" s="24" t="s">
        <v>72</v>
      </c>
      <c r="W28"/>
      <c r="X28"/>
      <c r="Y28"/>
      <c r="Z28" s="27"/>
      <c r="AA28"/>
      <c r="AB28"/>
    </row>
    <row r="29" spans="1:28" x14ac:dyDescent="0.25">
      <c r="A29" s="96"/>
      <c r="B29" s="25" t="s">
        <v>2</v>
      </c>
      <c r="C29" s="25">
        <v>86</v>
      </c>
      <c r="D29" s="25" t="s">
        <v>0</v>
      </c>
      <c r="E29" s="25" t="s">
        <v>237</v>
      </c>
      <c r="F29" s="25">
        <v>20</v>
      </c>
      <c r="G29" s="26">
        <v>20</v>
      </c>
      <c r="H29" s="9"/>
      <c r="O29" s="9"/>
      <c r="P29" s="25" t="s">
        <v>2</v>
      </c>
      <c r="Q29" s="25">
        <v>86</v>
      </c>
      <c r="R29" s="25" t="s">
        <v>0</v>
      </c>
      <c r="S29" s="31" t="s">
        <v>238</v>
      </c>
      <c r="T29" s="31">
        <v>17</v>
      </c>
      <c r="U29" s="26">
        <v>17</v>
      </c>
      <c r="Z29" s="27"/>
    </row>
    <row r="30" spans="1:28" x14ac:dyDescent="0.25">
      <c r="A30" s="96"/>
      <c r="B30" s="25" t="s">
        <v>86</v>
      </c>
      <c r="C30" s="25">
        <v>737</v>
      </c>
      <c r="D30" s="25" t="s">
        <v>7</v>
      </c>
      <c r="E30" s="25" t="s">
        <v>237</v>
      </c>
      <c r="F30" s="25">
        <v>20</v>
      </c>
      <c r="G30" s="26">
        <v>20</v>
      </c>
      <c r="H30" s="9"/>
      <c r="O30" s="9"/>
      <c r="P30" s="31" t="s">
        <v>450</v>
      </c>
      <c r="Q30" s="31">
        <v>557</v>
      </c>
      <c r="R30" s="31" t="s">
        <v>241</v>
      </c>
      <c r="S30" s="31" t="s">
        <v>238</v>
      </c>
      <c r="T30" s="31">
        <v>17</v>
      </c>
      <c r="U30" s="26">
        <v>17</v>
      </c>
      <c r="Z30" s="27"/>
    </row>
    <row r="31" spans="1:28" x14ac:dyDescent="0.25">
      <c r="A31" s="26" t="s">
        <v>46</v>
      </c>
      <c r="B31" s="25" t="s">
        <v>9</v>
      </c>
      <c r="C31" s="25">
        <v>13</v>
      </c>
      <c r="D31" s="25" t="s">
        <v>8</v>
      </c>
      <c r="E31" s="25" t="s">
        <v>237</v>
      </c>
      <c r="F31" s="25">
        <v>20</v>
      </c>
      <c r="G31" s="26">
        <v>20</v>
      </c>
      <c r="H31" s="9"/>
      <c r="O31" s="9"/>
      <c r="P31" s="31" t="s">
        <v>23</v>
      </c>
      <c r="Q31" s="31">
        <v>393</v>
      </c>
      <c r="R31" s="31" t="s">
        <v>451</v>
      </c>
      <c r="S31" s="31" t="s">
        <v>238</v>
      </c>
      <c r="T31" s="31">
        <v>17</v>
      </c>
      <c r="U31" s="26">
        <v>17</v>
      </c>
      <c r="Z31" s="27"/>
    </row>
    <row r="32" spans="1:28" x14ac:dyDescent="0.25">
      <c r="A32" s="26">
        <f>SUM(G29:G32)+SUM(N29:N32)+SUM(U29:U32)</f>
        <v>111</v>
      </c>
      <c r="B32" s="25" t="s">
        <v>100</v>
      </c>
      <c r="C32" s="25">
        <v>677</v>
      </c>
      <c r="D32" s="25" t="s">
        <v>239</v>
      </c>
      <c r="E32" s="25" t="s">
        <v>238</v>
      </c>
      <c r="F32" s="25">
        <v>17</v>
      </c>
      <c r="G32" s="31"/>
      <c r="H32" s="9"/>
      <c r="O32" s="9"/>
      <c r="Z32" s="27"/>
    </row>
    <row r="33" spans="1:28" ht="15" customHeight="1" x14ac:dyDescent="0.25">
      <c r="Z33" s="27"/>
    </row>
    <row r="34" spans="1:28" s="23" customFormat="1" x14ac:dyDescent="0.25">
      <c r="A34" s="94" t="s">
        <v>65</v>
      </c>
      <c r="B34"/>
      <c r="C34"/>
      <c r="D34"/>
      <c r="E34"/>
      <c r="F34"/>
      <c r="G34"/>
      <c r="I34"/>
      <c r="J34"/>
      <c r="K34"/>
      <c r="L34"/>
      <c r="M34"/>
      <c r="N34"/>
      <c r="P34" s="24" t="s">
        <v>43</v>
      </c>
      <c r="Q34" s="24" t="s">
        <v>70</v>
      </c>
      <c r="R34" s="24" t="s">
        <v>41</v>
      </c>
      <c r="S34" s="24" t="s">
        <v>42</v>
      </c>
      <c r="T34" s="24" t="s">
        <v>71</v>
      </c>
      <c r="U34" s="24" t="s">
        <v>72</v>
      </c>
      <c r="W34"/>
      <c r="X34"/>
      <c r="Y34"/>
      <c r="Z34" s="27"/>
      <c r="AA34"/>
      <c r="AB34"/>
    </row>
    <row r="35" spans="1:28" x14ac:dyDescent="0.25">
      <c r="A35" s="95"/>
      <c r="H35" s="9"/>
      <c r="O35" s="9"/>
      <c r="P35" s="31" t="s">
        <v>408</v>
      </c>
      <c r="Q35" s="31">
        <v>111</v>
      </c>
      <c r="R35" s="31" t="s">
        <v>0</v>
      </c>
      <c r="S35" s="31" t="s">
        <v>237</v>
      </c>
      <c r="T35" s="31">
        <v>20</v>
      </c>
      <c r="U35" s="26">
        <v>20</v>
      </c>
      <c r="Z35" s="27"/>
    </row>
    <row r="36" spans="1:28" x14ac:dyDescent="0.25">
      <c r="A36" s="95"/>
      <c r="H36" s="9"/>
      <c r="O36" s="9"/>
      <c r="P36" s="31" t="s">
        <v>430</v>
      </c>
      <c r="Q36" s="31">
        <v>770</v>
      </c>
      <c r="R36" s="31" t="s">
        <v>7</v>
      </c>
      <c r="S36" s="31" t="s">
        <v>237</v>
      </c>
      <c r="T36" s="31">
        <v>20</v>
      </c>
      <c r="U36" s="26">
        <v>20</v>
      </c>
      <c r="Z36" s="27"/>
    </row>
    <row r="37" spans="1:28" x14ac:dyDescent="0.25">
      <c r="A37" s="26" t="s">
        <v>46</v>
      </c>
      <c r="H37" s="9"/>
      <c r="O37" s="9"/>
      <c r="P37" s="31" t="s">
        <v>413</v>
      </c>
      <c r="Q37" s="31">
        <v>311</v>
      </c>
      <c r="R37" s="31" t="s">
        <v>18</v>
      </c>
      <c r="S37" s="31" t="s">
        <v>237</v>
      </c>
      <c r="T37" s="31">
        <v>20</v>
      </c>
      <c r="U37" s="26">
        <v>20</v>
      </c>
      <c r="Z37" s="27"/>
    </row>
    <row r="38" spans="1:28" x14ac:dyDescent="0.25">
      <c r="A38" s="26">
        <f>SUM(G35:G38)+SUM(N35:N38)+SUM(U35:U38)</f>
        <v>60</v>
      </c>
      <c r="H38" s="9"/>
      <c r="O38" s="9"/>
      <c r="P38" s="31" t="s">
        <v>414</v>
      </c>
      <c r="Q38" s="31">
        <v>351</v>
      </c>
      <c r="R38" s="31" t="s">
        <v>8</v>
      </c>
      <c r="S38" s="31" t="s">
        <v>237</v>
      </c>
      <c r="T38" s="31">
        <v>20</v>
      </c>
      <c r="U38" s="31"/>
      <c r="Z38" s="27"/>
    </row>
    <row r="39" spans="1:28" x14ac:dyDescent="0.25">
      <c r="Z39" s="27"/>
    </row>
    <row r="40" spans="1:28" s="23" customFormat="1" x14ac:dyDescent="0.25">
      <c r="A40" s="94" t="s">
        <v>409</v>
      </c>
      <c r="B40"/>
      <c r="C40"/>
      <c r="D40"/>
      <c r="E40"/>
      <c r="F40"/>
      <c r="G40"/>
      <c r="I40"/>
      <c r="J40"/>
      <c r="K40"/>
      <c r="L40"/>
      <c r="M40"/>
      <c r="N40"/>
      <c r="P40" s="24" t="s">
        <v>43</v>
      </c>
      <c r="Q40" s="24" t="s">
        <v>70</v>
      </c>
      <c r="R40" s="24" t="s">
        <v>41</v>
      </c>
      <c r="S40" s="24" t="s">
        <v>42</v>
      </c>
      <c r="T40" s="24" t="s">
        <v>71</v>
      </c>
      <c r="U40" s="24" t="s">
        <v>72</v>
      </c>
      <c r="W40"/>
      <c r="X40"/>
      <c r="Y40"/>
      <c r="Z40" s="27"/>
      <c r="AA40"/>
      <c r="AB40"/>
    </row>
    <row r="41" spans="1:28" x14ac:dyDescent="0.25">
      <c r="A41" s="96"/>
      <c r="H41" s="9"/>
      <c r="O41" s="9"/>
      <c r="P41" s="31" t="s">
        <v>415</v>
      </c>
      <c r="Q41" s="31">
        <v>12</v>
      </c>
      <c r="R41" s="31" t="s">
        <v>396</v>
      </c>
      <c r="S41" s="31" t="s">
        <v>237</v>
      </c>
      <c r="T41" s="31">
        <v>20</v>
      </c>
      <c r="U41" s="26">
        <v>20</v>
      </c>
      <c r="Z41" s="27"/>
    </row>
    <row r="42" spans="1:28" x14ac:dyDescent="0.25">
      <c r="A42" s="96"/>
      <c r="H42" s="9"/>
      <c r="O42" s="9"/>
      <c r="P42" s="31" t="s">
        <v>449</v>
      </c>
      <c r="Q42" s="31">
        <v>797</v>
      </c>
      <c r="R42" s="31" t="s">
        <v>0</v>
      </c>
      <c r="S42" s="31" t="s">
        <v>242</v>
      </c>
      <c r="T42" s="31">
        <v>15</v>
      </c>
      <c r="U42" s="26">
        <v>15</v>
      </c>
      <c r="Z42" s="27"/>
    </row>
    <row r="43" spans="1:28" x14ac:dyDescent="0.25">
      <c r="A43" s="26" t="s">
        <v>46</v>
      </c>
      <c r="H43" s="9"/>
      <c r="O43" s="9"/>
      <c r="P43" s="31" t="s">
        <v>445</v>
      </c>
      <c r="Q43" s="31">
        <v>311</v>
      </c>
      <c r="R43" s="31" t="s">
        <v>243</v>
      </c>
      <c r="S43" s="31" t="s">
        <v>237</v>
      </c>
      <c r="T43" s="31">
        <v>20</v>
      </c>
      <c r="U43" s="26">
        <v>20</v>
      </c>
      <c r="Z43" s="27"/>
    </row>
    <row r="44" spans="1:28" x14ac:dyDescent="0.25">
      <c r="A44" s="26">
        <f>SUM(G41:G44)+SUM(N41:N44)+SUM(U41:U44)</f>
        <v>55</v>
      </c>
      <c r="H44" s="9"/>
      <c r="O44" s="9"/>
      <c r="P44" s="31" t="s">
        <v>418</v>
      </c>
      <c r="Q44" s="31">
        <v>380</v>
      </c>
      <c r="R44" s="31" t="s">
        <v>249</v>
      </c>
      <c r="S44" s="31" t="s">
        <v>242</v>
      </c>
      <c r="T44" s="31">
        <v>15</v>
      </c>
      <c r="U44" s="31"/>
      <c r="Z44" s="27"/>
    </row>
    <row r="45" spans="1:28" x14ac:dyDescent="0.25">
      <c r="Z45" s="27"/>
    </row>
    <row r="46" spans="1:28" s="23" customFormat="1" x14ac:dyDescent="0.25">
      <c r="A46" s="94" t="s">
        <v>394</v>
      </c>
      <c r="B46"/>
      <c r="C46"/>
      <c r="D46"/>
      <c r="E46"/>
      <c r="F46"/>
      <c r="G46"/>
      <c r="I46" s="24" t="s">
        <v>43</v>
      </c>
      <c r="J46" s="24" t="s">
        <v>70</v>
      </c>
      <c r="K46" s="24" t="s">
        <v>41</v>
      </c>
      <c r="L46" s="24" t="s">
        <v>42</v>
      </c>
      <c r="M46" s="24" t="s">
        <v>71</v>
      </c>
      <c r="N46" s="24" t="s">
        <v>72</v>
      </c>
      <c r="P46"/>
      <c r="Q46"/>
      <c r="R46"/>
      <c r="S46"/>
      <c r="T46"/>
      <c r="U46"/>
      <c r="W46"/>
      <c r="X46"/>
      <c r="Y46"/>
      <c r="Z46" s="27"/>
      <c r="AA46"/>
      <c r="AB46"/>
    </row>
    <row r="47" spans="1:28" x14ac:dyDescent="0.25">
      <c r="A47" s="96"/>
      <c r="H47" s="9"/>
      <c r="I47" s="31" t="s">
        <v>291</v>
      </c>
      <c r="J47" s="31">
        <v>71</v>
      </c>
      <c r="K47" s="31" t="s">
        <v>17</v>
      </c>
      <c r="L47" s="31" t="s">
        <v>237</v>
      </c>
      <c r="M47" s="31">
        <v>20</v>
      </c>
      <c r="N47" s="26">
        <v>20</v>
      </c>
      <c r="O47" s="9"/>
      <c r="Z47" s="27"/>
    </row>
    <row r="48" spans="1:28" x14ac:dyDescent="0.25">
      <c r="A48" s="96"/>
      <c r="H48" s="9"/>
      <c r="I48" s="31" t="s">
        <v>303</v>
      </c>
      <c r="J48" s="31">
        <v>93</v>
      </c>
      <c r="K48" s="31" t="s">
        <v>0</v>
      </c>
      <c r="L48" s="31" t="s">
        <v>242</v>
      </c>
      <c r="M48" s="31">
        <v>15</v>
      </c>
      <c r="N48" s="26">
        <v>15</v>
      </c>
      <c r="O48" s="9"/>
      <c r="Z48" s="27"/>
    </row>
    <row r="49" spans="1:28" x14ac:dyDescent="0.25">
      <c r="A49" s="26" t="s">
        <v>46</v>
      </c>
      <c r="H49" s="9"/>
      <c r="I49" s="31" t="s">
        <v>311</v>
      </c>
      <c r="J49" s="31">
        <v>231</v>
      </c>
      <c r="K49" s="31" t="s">
        <v>7</v>
      </c>
      <c r="L49" s="31" t="s">
        <v>246</v>
      </c>
      <c r="M49" s="31">
        <v>13</v>
      </c>
      <c r="N49" s="26">
        <v>13</v>
      </c>
      <c r="O49" s="9"/>
      <c r="Z49" s="27"/>
    </row>
    <row r="50" spans="1:28" x14ac:dyDescent="0.25">
      <c r="A50" s="26">
        <f>SUM(G47:G50)+SUM(N47:N50)+SUM(U47:U50)</f>
        <v>48</v>
      </c>
      <c r="H50" s="9"/>
      <c r="O50" s="9"/>
      <c r="Z50" s="27"/>
    </row>
    <row r="51" spans="1:28" ht="15" customHeight="1" x14ac:dyDescent="0.25">
      <c r="Z51" s="27"/>
    </row>
    <row r="52" spans="1:28" s="23" customFormat="1" x14ac:dyDescent="0.25">
      <c r="A52" s="94" t="s">
        <v>407</v>
      </c>
      <c r="B52" s="24" t="s">
        <v>43</v>
      </c>
      <c r="C52" s="24" t="s">
        <v>70</v>
      </c>
      <c r="D52" s="24" t="s">
        <v>41</v>
      </c>
      <c r="E52" s="24" t="s">
        <v>42</v>
      </c>
      <c r="F52" s="24" t="s">
        <v>71</v>
      </c>
      <c r="G52" s="24" t="s">
        <v>72</v>
      </c>
      <c r="I52"/>
      <c r="J52"/>
      <c r="K52"/>
      <c r="L52"/>
      <c r="M52"/>
      <c r="N52"/>
      <c r="P52"/>
      <c r="Q52"/>
      <c r="R52"/>
      <c r="S52"/>
      <c r="T52"/>
      <c r="U52"/>
      <c r="W52"/>
      <c r="X52"/>
      <c r="Y52"/>
      <c r="Z52" s="27"/>
      <c r="AA52"/>
      <c r="AB52"/>
    </row>
    <row r="53" spans="1:28" x14ac:dyDescent="0.25">
      <c r="A53" s="96"/>
      <c r="B53" s="31" t="s">
        <v>35</v>
      </c>
      <c r="C53" s="31">
        <v>54</v>
      </c>
      <c r="D53" s="31" t="s">
        <v>0</v>
      </c>
      <c r="E53" s="31"/>
      <c r="F53" s="31">
        <v>0</v>
      </c>
      <c r="G53" s="31"/>
      <c r="H53" s="9"/>
      <c r="O53" s="9"/>
      <c r="Z53" s="27"/>
    </row>
    <row r="54" spans="1:28" x14ac:dyDescent="0.25">
      <c r="A54" s="96"/>
      <c r="B54" s="31" t="s">
        <v>19</v>
      </c>
      <c r="C54" s="31">
        <v>211</v>
      </c>
      <c r="D54" s="31" t="s">
        <v>239</v>
      </c>
      <c r="E54" s="31" t="s">
        <v>240</v>
      </c>
      <c r="F54" s="31">
        <v>11</v>
      </c>
      <c r="G54" s="26">
        <v>11</v>
      </c>
      <c r="H54" s="9"/>
      <c r="O54" s="9"/>
      <c r="Z54" s="27"/>
    </row>
    <row r="55" spans="1:28" x14ac:dyDescent="0.25">
      <c r="A55" s="26" t="s">
        <v>46</v>
      </c>
      <c r="B55" s="31" t="s">
        <v>393</v>
      </c>
      <c r="C55" s="31">
        <v>557</v>
      </c>
      <c r="D55" s="31" t="s">
        <v>241</v>
      </c>
      <c r="E55" s="31" t="s">
        <v>242</v>
      </c>
      <c r="F55" s="31">
        <v>15</v>
      </c>
      <c r="G55" s="26">
        <v>15</v>
      </c>
      <c r="H55" s="9"/>
      <c r="O55" s="9"/>
      <c r="Z55" s="27"/>
    </row>
    <row r="56" spans="1:28" x14ac:dyDescent="0.25">
      <c r="A56" s="26">
        <f>SUM(G53:G56)+SUM(N53:N56)+SUM(U53:U56)</f>
        <v>46</v>
      </c>
      <c r="B56" s="31" t="s">
        <v>23</v>
      </c>
      <c r="C56" s="31">
        <v>393</v>
      </c>
      <c r="D56" s="31" t="s">
        <v>243</v>
      </c>
      <c r="E56" s="31" t="s">
        <v>237</v>
      </c>
      <c r="F56" s="31">
        <v>20</v>
      </c>
      <c r="G56" s="26">
        <v>20</v>
      </c>
      <c r="H56" s="9"/>
      <c r="O56" s="9"/>
      <c r="Z56" s="27"/>
    </row>
    <row r="57" spans="1:28" ht="15" customHeight="1" x14ac:dyDescent="0.25">
      <c r="Z57" s="27"/>
    </row>
    <row r="58" spans="1:28" s="23" customFormat="1" x14ac:dyDescent="0.25">
      <c r="A58" s="94" t="s">
        <v>404</v>
      </c>
      <c r="B58"/>
      <c r="C58"/>
      <c r="D58"/>
      <c r="E58"/>
      <c r="F58"/>
      <c r="G58"/>
      <c r="I58" s="24" t="s">
        <v>43</v>
      </c>
      <c r="J58" s="24" t="s">
        <v>70</v>
      </c>
      <c r="K58" s="24" t="s">
        <v>41</v>
      </c>
      <c r="L58" s="24" t="s">
        <v>42</v>
      </c>
      <c r="M58" s="24" t="s">
        <v>71</v>
      </c>
      <c r="N58" s="24" t="s">
        <v>72</v>
      </c>
      <c r="P58"/>
      <c r="Q58"/>
      <c r="R58"/>
      <c r="S58"/>
      <c r="T58"/>
      <c r="U58"/>
      <c r="W58"/>
      <c r="X58"/>
      <c r="Y58"/>
      <c r="Z58" s="27"/>
      <c r="AA58"/>
      <c r="AB58"/>
    </row>
    <row r="59" spans="1:28" x14ac:dyDescent="0.25">
      <c r="A59" s="95"/>
      <c r="H59" s="9"/>
      <c r="I59" s="31" t="s">
        <v>293</v>
      </c>
      <c r="J59" s="31">
        <v>3</v>
      </c>
      <c r="K59" s="31" t="s">
        <v>396</v>
      </c>
      <c r="L59" s="31" t="s">
        <v>238</v>
      </c>
      <c r="M59" s="31">
        <v>17</v>
      </c>
      <c r="N59" s="26">
        <v>17</v>
      </c>
      <c r="O59" s="9"/>
      <c r="Z59" s="27"/>
    </row>
    <row r="60" spans="1:28" x14ac:dyDescent="0.25">
      <c r="A60" s="95"/>
      <c r="H60" s="9"/>
      <c r="I60" s="31" t="s">
        <v>397</v>
      </c>
      <c r="J60" s="31">
        <v>240</v>
      </c>
      <c r="K60" s="31" t="s">
        <v>7</v>
      </c>
      <c r="L60" s="31" t="s">
        <v>240</v>
      </c>
      <c r="M60" s="31">
        <v>11</v>
      </c>
      <c r="N60" s="26">
        <v>11</v>
      </c>
      <c r="O60" s="9"/>
      <c r="Z60" s="27"/>
    </row>
    <row r="61" spans="1:28" x14ac:dyDescent="0.25">
      <c r="A61" s="26" t="s">
        <v>46</v>
      </c>
      <c r="H61" s="9"/>
      <c r="I61" s="31" t="s">
        <v>102</v>
      </c>
      <c r="J61" s="31">
        <v>707</v>
      </c>
      <c r="K61" s="31" t="s">
        <v>239</v>
      </c>
      <c r="L61" s="31" t="s">
        <v>246</v>
      </c>
      <c r="M61" s="31">
        <v>13</v>
      </c>
      <c r="N61" s="26">
        <v>13</v>
      </c>
      <c r="O61" s="9"/>
      <c r="Z61" s="27"/>
    </row>
    <row r="62" spans="1:28" x14ac:dyDescent="0.25">
      <c r="A62" s="26">
        <f>SUM(G59:G62)+SUM(N59:N62)+SUM(U59:U62)</f>
        <v>41</v>
      </c>
      <c r="H62" s="9"/>
      <c r="I62" s="31" t="s">
        <v>227</v>
      </c>
      <c r="J62" s="31">
        <v>777</v>
      </c>
      <c r="K62" s="31" t="s">
        <v>398</v>
      </c>
      <c r="L62" s="31" t="s">
        <v>399</v>
      </c>
      <c r="M62" s="31">
        <v>0</v>
      </c>
      <c r="N62" s="31"/>
      <c r="O62" s="9"/>
      <c r="Z62" s="27"/>
    </row>
    <row r="63" spans="1:28" x14ac:dyDescent="0.25">
      <c r="Z63" s="27"/>
    </row>
    <row r="64" spans="1:28" s="23" customFormat="1" x14ac:dyDescent="0.25">
      <c r="A64" s="94" t="s">
        <v>296</v>
      </c>
      <c r="B64"/>
      <c r="C64"/>
      <c r="D64"/>
      <c r="E64"/>
      <c r="F64"/>
      <c r="G64"/>
      <c r="I64" s="24" t="s">
        <v>43</v>
      </c>
      <c r="J64" s="24" t="s">
        <v>70</v>
      </c>
      <c r="K64" s="24" t="s">
        <v>41</v>
      </c>
      <c r="L64" s="24" t="s">
        <v>42</v>
      </c>
      <c r="M64" s="24" t="s">
        <v>71</v>
      </c>
      <c r="N64" s="24" t="s">
        <v>72</v>
      </c>
      <c r="P64"/>
      <c r="Q64"/>
      <c r="R64"/>
      <c r="S64"/>
      <c r="T64"/>
      <c r="U64"/>
      <c r="W64"/>
      <c r="X64"/>
      <c r="Y64"/>
      <c r="Z64" s="27"/>
      <c r="AA64"/>
      <c r="AB64"/>
    </row>
    <row r="65" spans="1:28" x14ac:dyDescent="0.25">
      <c r="A65" s="96"/>
      <c r="H65" s="9"/>
      <c r="I65" s="31" t="s">
        <v>295</v>
      </c>
      <c r="J65" s="31">
        <v>210</v>
      </c>
      <c r="K65" s="31" t="s">
        <v>396</v>
      </c>
      <c r="L65" s="31" t="s">
        <v>246</v>
      </c>
      <c r="M65" s="31">
        <v>13</v>
      </c>
      <c r="N65" s="26">
        <v>13</v>
      </c>
      <c r="O65" s="9"/>
      <c r="Z65" s="27"/>
    </row>
    <row r="66" spans="1:28" x14ac:dyDescent="0.25">
      <c r="A66" s="96"/>
      <c r="H66" s="9"/>
      <c r="I66" s="31" t="s">
        <v>300</v>
      </c>
      <c r="J66" s="31">
        <v>327</v>
      </c>
      <c r="K66" s="31" t="s">
        <v>241</v>
      </c>
      <c r="L66" s="31" t="s">
        <v>246</v>
      </c>
      <c r="M66" s="31">
        <v>13</v>
      </c>
      <c r="N66" s="26">
        <v>13</v>
      </c>
      <c r="O66" s="9"/>
      <c r="Z66" s="27"/>
    </row>
    <row r="67" spans="1:28" x14ac:dyDescent="0.25">
      <c r="A67" s="26" t="s">
        <v>46</v>
      </c>
      <c r="H67" s="9"/>
      <c r="I67" s="31" t="s">
        <v>321</v>
      </c>
      <c r="J67" s="31">
        <v>88</v>
      </c>
      <c r="K67" s="31" t="s">
        <v>8</v>
      </c>
      <c r="L67" s="31" t="s">
        <v>247</v>
      </c>
      <c r="M67" s="31">
        <v>0</v>
      </c>
      <c r="N67" s="31"/>
      <c r="O67" s="9"/>
      <c r="Z67" s="27"/>
    </row>
    <row r="68" spans="1:28" x14ac:dyDescent="0.25">
      <c r="A68" s="26">
        <f>SUM(G65:G68)+SUM(N65:N68)+SUM(U65:U68)</f>
        <v>39</v>
      </c>
      <c r="H68" s="9"/>
      <c r="I68" s="31" t="s">
        <v>323</v>
      </c>
      <c r="J68" s="31">
        <v>19</v>
      </c>
      <c r="K68" s="31" t="s">
        <v>18</v>
      </c>
      <c r="L68" s="31" t="s">
        <v>246</v>
      </c>
      <c r="M68" s="31">
        <v>13</v>
      </c>
      <c r="N68" s="26">
        <v>13</v>
      </c>
      <c r="O68" s="9"/>
      <c r="Z68" s="27"/>
    </row>
    <row r="69" spans="1:28" x14ac:dyDescent="0.25">
      <c r="Z69" s="27"/>
    </row>
    <row r="70" spans="1:28" s="23" customFormat="1" x14ac:dyDescent="0.25">
      <c r="A70" s="94" t="s">
        <v>80</v>
      </c>
      <c r="B70" s="24" t="s">
        <v>43</v>
      </c>
      <c r="C70" s="24" t="s">
        <v>70</v>
      </c>
      <c r="D70" s="24" t="s">
        <v>41</v>
      </c>
      <c r="E70" s="24" t="s">
        <v>42</v>
      </c>
      <c r="F70" s="24" t="s">
        <v>71</v>
      </c>
      <c r="G70" s="24" t="s">
        <v>72</v>
      </c>
      <c r="I70"/>
      <c r="J70"/>
      <c r="K70"/>
      <c r="L70"/>
      <c r="M70"/>
      <c r="N70"/>
      <c r="P70"/>
      <c r="Q70"/>
      <c r="R70"/>
      <c r="S70"/>
      <c r="T70"/>
      <c r="U70"/>
      <c r="W70"/>
      <c r="X70"/>
      <c r="Y70"/>
      <c r="Z70" s="27"/>
      <c r="AA70"/>
      <c r="AB70"/>
    </row>
    <row r="71" spans="1:28" x14ac:dyDescent="0.25">
      <c r="A71" s="95"/>
      <c r="B71" s="31" t="s">
        <v>130</v>
      </c>
      <c r="C71" s="31">
        <v>495</v>
      </c>
      <c r="D71" s="31" t="s">
        <v>245</v>
      </c>
      <c r="E71" s="31" t="s">
        <v>237</v>
      </c>
      <c r="F71" s="31">
        <v>20</v>
      </c>
      <c r="G71" s="26">
        <v>10</v>
      </c>
      <c r="H71" s="9"/>
      <c r="O71" s="9"/>
      <c r="Z71" s="27"/>
    </row>
    <row r="72" spans="1:28" x14ac:dyDescent="0.25">
      <c r="A72" s="95"/>
      <c r="B72" s="31" t="s">
        <v>73</v>
      </c>
      <c r="C72" s="31">
        <v>774</v>
      </c>
      <c r="D72" s="31" t="s">
        <v>18</v>
      </c>
      <c r="E72" s="31" t="s">
        <v>238</v>
      </c>
      <c r="F72" s="31">
        <v>17</v>
      </c>
      <c r="G72" s="26">
        <v>17</v>
      </c>
      <c r="H72" s="9"/>
      <c r="O72" s="9"/>
      <c r="Z72" s="27"/>
    </row>
    <row r="73" spans="1:28" x14ac:dyDescent="0.25">
      <c r="A73" s="26" t="s">
        <v>46</v>
      </c>
      <c r="B73" s="31" t="s">
        <v>219</v>
      </c>
      <c r="C73" s="31">
        <v>414</v>
      </c>
      <c r="D73" s="31" t="s">
        <v>243</v>
      </c>
      <c r="E73" s="31" t="s">
        <v>240</v>
      </c>
      <c r="F73" s="31">
        <v>11</v>
      </c>
      <c r="G73" s="26">
        <v>11</v>
      </c>
      <c r="H73" s="9"/>
      <c r="O73" s="9"/>
      <c r="Z73" s="27"/>
    </row>
    <row r="74" spans="1:28" x14ac:dyDescent="0.25">
      <c r="A74" s="26">
        <f>SUM(G71:G74)+SUM(N71:N74)+SUM(U71:U74)</f>
        <v>38</v>
      </c>
      <c r="H74" s="9"/>
      <c r="O74" s="9"/>
      <c r="Z74" s="27"/>
    </row>
    <row r="75" spans="1:28" ht="15" customHeight="1" x14ac:dyDescent="0.25">
      <c r="Z75" s="27"/>
    </row>
    <row r="76" spans="1:28" s="23" customFormat="1" x14ac:dyDescent="0.25">
      <c r="A76" s="94" t="s">
        <v>5</v>
      </c>
      <c r="B76" s="24" t="s">
        <v>43</v>
      </c>
      <c r="C76" s="24" t="s">
        <v>70</v>
      </c>
      <c r="D76" s="24" t="s">
        <v>41</v>
      </c>
      <c r="E76" s="24" t="s">
        <v>42</v>
      </c>
      <c r="F76" s="24" t="s">
        <v>71</v>
      </c>
      <c r="G76" s="24" t="s">
        <v>72</v>
      </c>
      <c r="I76"/>
      <c r="J76"/>
      <c r="K76"/>
      <c r="L76"/>
      <c r="M76"/>
      <c r="N76"/>
      <c r="P76"/>
      <c r="Q76"/>
      <c r="R76"/>
      <c r="S76"/>
      <c r="T76"/>
      <c r="U76"/>
      <c r="W76"/>
      <c r="X76"/>
      <c r="Y76"/>
      <c r="Z76" s="27"/>
      <c r="AA76"/>
      <c r="AB76"/>
    </row>
    <row r="77" spans="1:28" x14ac:dyDescent="0.25">
      <c r="A77" s="96"/>
      <c r="B77" s="25" t="s">
        <v>59</v>
      </c>
      <c r="C77" s="25">
        <v>121</v>
      </c>
      <c r="D77" s="25" t="s">
        <v>241</v>
      </c>
      <c r="E77" s="25" t="s">
        <v>237</v>
      </c>
      <c r="F77" s="25">
        <v>20</v>
      </c>
      <c r="G77" s="26">
        <v>20</v>
      </c>
      <c r="H77" s="9"/>
      <c r="O77" s="9"/>
      <c r="Z77" s="27"/>
    </row>
    <row r="78" spans="1:28" x14ac:dyDescent="0.25">
      <c r="A78" s="96"/>
      <c r="B78" s="25" t="s">
        <v>13</v>
      </c>
      <c r="C78" s="25">
        <v>117</v>
      </c>
      <c r="D78" s="25" t="s">
        <v>239</v>
      </c>
      <c r="E78" s="25" t="s">
        <v>247</v>
      </c>
      <c r="F78" s="25">
        <v>10</v>
      </c>
      <c r="G78" s="26">
        <v>10</v>
      </c>
      <c r="H78" s="9"/>
      <c r="O78" s="9"/>
      <c r="Z78" s="27"/>
    </row>
    <row r="79" spans="1:28" x14ac:dyDescent="0.25">
      <c r="A79" s="26" t="s">
        <v>46</v>
      </c>
      <c r="B79" s="25" t="s">
        <v>20</v>
      </c>
      <c r="C79" s="25">
        <v>28</v>
      </c>
      <c r="D79" s="25" t="s">
        <v>18</v>
      </c>
      <c r="E79" s="25" t="s">
        <v>260</v>
      </c>
      <c r="F79" s="25">
        <v>8</v>
      </c>
      <c r="G79" s="26">
        <v>8</v>
      </c>
      <c r="H79" s="9"/>
      <c r="O79" s="9"/>
      <c r="Z79" s="27"/>
    </row>
    <row r="80" spans="1:28" x14ac:dyDescent="0.25">
      <c r="A80" s="26">
        <f>SUM(G77:G80)+SUM(N77:N80)+SUM(U77:U80)</f>
        <v>38</v>
      </c>
      <c r="B80" s="25" t="s">
        <v>6</v>
      </c>
      <c r="C80" s="25">
        <v>93</v>
      </c>
      <c r="D80" s="25" t="s">
        <v>7</v>
      </c>
      <c r="E80" s="25" t="s">
        <v>250</v>
      </c>
      <c r="F80" s="25">
        <v>7</v>
      </c>
      <c r="G80" s="31"/>
      <c r="H80" s="9"/>
      <c r="O80" s="9"/>
      <c r="Z80" s="27"/>
    </row>
    <row r="81" spans="1:28" ht="15" customHeight="1" x14ac:dyDescent="0.25">
      <c r="Z81" s="27"/>
    </row>
    <row r="82" spans="1:28" s="23" customFormat="1" x14ac:dyDescent="0.25">
      <c r="A82" s="94" t="s">
        <v>93</v>
      </c>
      <c r="B82"/>
      <c r="C82"/>
      <c r="D82"/>
      <c r="E82"/>
      <c r="F82"/>
      <c r="G82"/>
      <c r="I82" s="24" t="s">
        <v>43</v>
      </c>
      <c r="J82" s="24" t="s">
        <v>70</v>
      </c>
      <c r="K82" s="24" t="s">
        <v>41</v>
      </c>
      <c r="L82" s="24" t="s">
        <v>42</v>
      </c>
      <c r="M82" s="24" t="s">
        <v>71</v>
      </c>
      <c r="N82" s="24" t="s">
        <v>72</v>
      </c>
      <c r="P82"/>
      <c r="Q82"/>
      <c r="R82"/>
      <c r="S82"/>
      <c r="T82"/>
      <c r="U82"/>
      <c r="W82"/>
      <c r="X82"/>
      <c r="Y82"/>
      <c r="Z82" s="27"/>
      <c r="AA82"/>
      <c r="AB82"/>
    </row>
    <row r="83" spans="1:28" x14ac:dyDescent="0.25">
      <c r="A83" s="95"/>
      <c r="H83" s="9"/>
      <c r="I83" s="31" t="s">
        <v>294</v>
      </c>
      <c r="J83" s="31">
        <v>252</v>
      </c>
      <c r="K83" s="31" t="s">
        <v>396</v>
      </c>
      <c r="L83" s="31" t="s">
        <v>242</v>
      </c>
      <c r="M83" s="31">
        <v>15</v>
      </c>
      <c r="N83" s="26">
        <v>15</v>
      </c>
      <c r="O83" s="9"/>
      <c r="Z83" s="27"/>
    </row>
    <row r="84" spans="1:28" x14ac:dyDescent="0.25">
      <c r="A84" s="95"/>
      <c r="H84" s="9"/>
      <c r="I84" s="31" t="s">
        <v>310</v>
      </c>
      <c r="J84" s="31">
        <v>196</v>
      </c>
      <c r="K84" s="31" t="s">
        <v>7</v>
      </c>
      <c r="L84" s="31" t="s">
        <v>238</v>
      </c>
      <c r="M84" s="31">
        <v>17</v>
      </c>
      <c r="N84" s="26">
        <v>17</v>
      </c>
      <c r="O84" s="9"/>
      <c r="Z84" s="27"/>
    </row>
    <row r="85" spans="1:28" x14ac:dyDescent="0.25">
      <c r="A85" s="26" t="s">
        <v>46</v>
      </c>
      <c r="H85" s="9"/>
      <c r="I85" s="31" t="s">
        <v>143</v>
      </c>
      <c r="J85" s="31">
        <v>266</v>
      </c>
      <c r="K85" s="31" t="s">
        <v>245</v>
      </c>
      <c r="L85" s="31" t="s">
        <v>240</v>
      </c>
      <c r="M85" s="31">
        <v>11</v>
      </c>
      <c r="N85" s="26">
        <v>5.5</v>
      </c>
      <c r="O85" s="9"/>
      <c r="Z85" s="27"/>
    </row>
    <row r="86" spans="1:28" x14ac:dyDescent="0.25">
      <c r="A86" s="26">
        <f>SUM(G83:G86)+SUM(N83:N86)+SUM(U83:U86)</f>
        <v>37.5</v>
      </c>
      <c r="H86" s="9"/>
      <c r="I86" s="31" t="s">
        <v>328</v>
      </c>
      <c r="J86" s="31">
        <v>939</v>
      </c>
      <c r="K86" s="31" t="s">
        <v>248</v>
      </c>
      <c r="L86" s="31" t="s">
        <v>240</v>
      </c>
      <c r="M86" s="31">
        <v>11</v>
      </c>
      <c r="N86" s="31"/>
      <c r="O86" s="9"/>
      <c r="Z86" s="27"/>
    </row>
    <row r="87" spans="1:28" x14ac:dyDescent="0.25">
      <c r="Z87" s="27"/>
    </row>
    <row r="88" spans="1:28" s="23" customFormat="1" x14ac:dyDescent="0.25">
      <c r="A88" s="94" t="s">
        <v>376</v>
      </c>
      <c r="B88"/>
      <c r="C88"/>
      <c r="D88"/>
      <c r="E88"/>
      <c r="F88"/>
      <c r="G88"/>
      <c r="I88" s="24" t="s">
        <v>43</v>
      </c>
      <c r="J88" s="24" t="s">
        <v>70</v>
      </c>
      <c r="K88" s="24" t="s">
        <v>41</v>
      </c>
      <c r="L88" s="24" t="s">
        <v>42</v>
      </c>
      <c r="M88" s="24" t="s">
        <v>71</v>
      </c>
      <c r="N88" s="24" t="s">
        <v>72</v>
      </c>
      <c r="P88"/>
      <c r="Q88"/>
      <c r="R88"/>
      <c r="S88"/>
      <c r="T88"/>
      <c r="U88"/>
      <c r="W88"/>
      <c r="X88"/>
      <c r="Y88"/>
      <c r="Z88" s="27"/>
      <c r="AA88"/>
      <c r="AB88"/>
    </row>
    <row r="89" spans="1:28" x14ac:dyDescent="0.25">
      <c r="A89" s="96"/>
      <c r="H89" s="9"/>
      <c r="I89" s="31" t="s">
        <v>375</v>
      </c>
      <c r="J89" s="31">
        <v>50</v>
      </c>
      <c r="K89" s="31" t="s">
        <v>243</v>
      </c>
      <c r="L89" s="31" t="s">
        <v>238</v>
      </c>
      <c r="M89" s="31">
        <v>17</v>
      </c>
      <c r="N89" s="26">
        <v>17</v>
      </c>
      <c r="O89" s="9"/>
      <c r="Z89" s="27"/>
    </row>
    <row r="90" spans="1:28" x14ac:dyDescent="0.25">
      <c r="A90" s="96"/>
      <c r="H90" s="9"/>
      <c r="I90" s="31" t="s">
        <v>387</v>
      </c>
      <c r="J90" s="31">
        <v>19</v>
      </c>
      <c r="K90" s="31" t="s">
        <v>400</v>
      </c>
      <c r="L90" s="31" t="s">
        <v>238</v>
      </c>
      <c r="M90" s="31">
        <v>17</v>
      </c>
      <c r="N90" s="26">
        <v>8.5</v>
      </c>
      <c r="O90" s="9"/>
      <c r="Z90" s="27"/>
    </row>
    <row r="91" spans="1:28" x14ac:dyDescent="0.25">
      <c r="A91" s="26" t="s">
        <v>46</v>
      </c>
      <c r="H91" s="9"/>
      <c r="I91" s="31" t="s">
        <v>390</v>
      </c>
      <c r="J91" s="31">
        <v>35</v>
      </c>
      <c r="K91" s="31" t="s">
        <v>401</v>
      </c>
      <c r="L91" s="31" t="s">
        <v>246</v>
      </c>
      <c r="M91" s="31">
        <v>13</v>
      </c>
      <c r="N91" s="26">
        <v>6.5</v>
      </c>
      <c r="O91" s="9"/>
      <c r="Z91" s="27"/>
    </row>
    <row r="92" spans="1:28" x14ac:dyDescent="0.25">
      <c r="A92" s="26">
        <f>SUM(G89:G92)+SUM(N89:N92)+SUM(U89:U92)</f>
        <v>32</v>
      </c>
      <c r="H92" s="9"/>
      <c r="O92" s="9"/>
      <c r="Z92" s="27"/>
    </row>
    <row r="93" spans="1:28" ht="15" customHeight="1" x14ac:dyDescent="0.25">
      <c r="Z93" s="27"/>
    </row>
    <row r="94" spans="1:28" s="23" customFormat="1" x14ac:dyDescent="0.25">
      <c r="A94" s="94" t="s">
        <v>305</v>
      </c>
      <c r="B94"/>
      <c r="C94"/>
      <c r="D94"/>
      <c r="E94"/>
      <c r="F94"/>
      <c r="G94"/>
      <c r="I94" s="24" t="s">
        <v>43</v>
      </c>
      <c r="J94" s="24" t="s">
        <v>70</v>
      </c>
      <c r="K94" s="24" t="s">
        <v>41</v>
      </c>
      <c r="L94" s="24" t="s">
        <v>42</v>
      </c>
      <c r="M94" s="24" t="s">
        <v>71</v>
      </c>
      <c r="N94" s="24" t="s">
        <v>72</v>
      </c>
      <c r="P94"/>
      <c r="Q94"/>
      <c r="R94"/>
      <c r="S94"/>
      <c r="T94"/>
      <c r="U94"/>
      <c r="W94"/>
      <c r="X94"/>
      <c r="Y94"/>
      <c r="Z94" s="27"/>
      <c r="AA94"/>
      <c r="AB94"/>
    </row>
    <row r="95" spans="1:28" x14ac:dyDescent="0.25">
      <c r="A95" s="95"/>
      <c r="H95" s="9"/>
      <c r="I95" s="31" t="s">
        <v>304</v>
      </c>
      <c r="J95" s="31">
        <v>368</v>
      </c>
      <c r="K95" s="31" t="s">
        <v>0</v>
      </c>
      <c r="L95" s="31" t="s">
        <v>240</v>
      </c>
      <c r="M95" s="31">
        <v>11</v>
      </c>
      <c r="N95" s="26">
        <v>11</v>
      </c>
      <c r="O95" s="9"/>
      <c r="Z95" s="27"/>
    </row>
    <row r="96" spans="1:28" x14ac:dyDescent="0.25">
      <c r="A96" s="95"/>
      <c r="H96" s="9"/>
      <c r="I96" s="31" t="s">
        <v>315</v>
      </c>
      <c r="J96" s="31">
        <v>218</v>
      </c>
      <c r="K96" s="31" t="s">
        <v>7</v>
      </c>
      <c r="L96" s="31" t="s">
        <v>260</v>
      </c>
      <c r="M96" s="31">
        <v>8</v>
      </c>
      <c r="N96" s="31"/>
      <c r="O96" s="9"/>
      <c r="Z96" s="27"/>
    </row>
    <row r="97" spans="1:28" x14ac:dyDescent="0.25">
      <c r="A97" s="26" t="s">
        <v>46</v>
      </c>
      <c r="H97" s="9"/>
      <c r="I97" s="31" t="s">
        <v>320</v>
      </c>
      <c r="J97" s="31">
        <v>242</v>
      </c>
      <c r="K97" s="31" t="s">
        <v>8</v>
      </c>
      <c r="L97" s="31" t="s">
        <v>240</v>
      </c>
      <c r="M97" s="31">
        <v>11</v>
      </c>
      <c r="N97" s="26">
        <v>11</v>
      </c>
      <c r="O97" s="9"/>
      <c r="Z97" s="27"/>
    </row>
    <row r="98" spans="1:28" x14ac:dyDescent="0.25">
      <c r="A98" s="26">
        <f>SUM(G95:G98)+SUM(N95:N98)+SUM(U95:U98)</f>
        <v>32</v>
      </c>
      <c r="H98" s="9"/>
      <c r="I98" s="31" t="s">
        <v>324</v>
      </c>
      <c r="J98" s="31">
        <v>389</v>
      </c>
      <c r="K98" s="31" t="s">
        <v>18</v>
      </c>
      <c r="L98" s="31" t="s">
        <v>247</v>
      </c>
      <c r="M98" s="31">
        <v>10</v>
      </c>
      <c r="N98" s="26">
        <v>10</v>
      </c>
      <c r="O98" s="9"/>
      <c r="Z98" s="27"/>
    </row>
    <row r="99" spans="1:28" x14ac:dyDescent="0.25">
      <c r="Z99" s="27"/>
    </row>
    <row r="100" spans="1:28" s="23" customFormat="1" x14ac:dyDescent="0.25">
      <c r="A100" s="94" t="s">
        <v>3</v>
      </c>
      <c r="B100"/>
      <c r="C100"/>
      <c r="D100"/>
      <c r="E100"/>
      <c r="F100"/>
      <c r="G100"/>
      <c r="I100" s="24" t="s">
        <v>43</v>
      </c>
      <c r="J100" s="24" t="s">
        <v>70</v>
      </c>
      <c r="K100" s="24" t="s">
        <v>41</v>
      </c>
      <c r="L100" s="24" t="s">
        <v>42</v>
      </c>
      <c r="M100" s="24" t="s">
        <v>71</v>
      </c>
      <c r="N100" s="24" t="s">
        <v>72</v>
      </c>
      <c r="P100"/>
      <c r="Q100"/>
      <c r="R100"/>
      <c r="S100"/>
      <c r="T100"/>
      <c r="U100"/>
      <c r="W100"/>
      <c r="X100"/>
      <c r="Y100"/>
      <c r="Z100" s="27"/>
      <c r="AA100"/>
      <c r="AB100"/>
    </row>
    <row r="101" spans="1:28" x14ac:dyDescent="0.25">
      <c r="A101" s="96"/>
      <c r="H101" s="9"/>
      <c r="I101" s="31" t="s">
        <v>36</v>
      </c>
      <c r="J101" s="31">
        <v>487</v>
      </c>
      <c r="K101" s="31" t="s">
        <v>8</v>
      </c>
      <c r="L101" s="31" t="s">
        <v>246</v>
      </c>
      <c r="M101" s="31">
        <v>13</v>
      </c>
      <c r="N101" s="26">
        <v>13</v>
      </c>
      <c r="O101" s="9"/>
      <c r="Z101" s="27"/>
    </row>
    <row r="102" spans="1:28" x14ac:dyDescent="0.25">
      <c r="A102" s="96"/>
      <c r="H102" s="9"/>
      <c r="I102" s="31" t="s">
        <v>28</v>
      </c>
      <c r="J102" s="31">
        <v>7</v>
      </c>
      <c r="K102" s="31" t="s">
        <v>245</v>
      </c>
      <c r="L102" s="31" t="s">
        <v>237</v>
      </c>
      <c r="M102" s="31">
        <v>20</v>
      </c>
      <c r="N102" s="26">
        <v>10</v>
      </c>
      <c r="O102" s="9"/>
      <c r="Z102" s="27"/>
    </row>
    <row r="103" spans="1:28" x14ac:dyDescent="0.25">
      <c r="A103" s="26" t="s">
        <v>46</v>
      </c>
      <c r="H103" s="9"/>
      <c r="I103" s="31" t="s">
        <v>60</v>
      </c>
      <c r="J103" s="31">
        <v>771</v>
      </c>
      <c r="K103" s="31" t="s">
        <v>18</v>
      </c>
      <c r="L103" s="31" t="s">
        <v>260</v>
      </c>
      <c r="M103" s="31">
        <v>8</v>
      </c>
      <c r="N103" s="26">
        <v>8</v>
      </c>
      <c r="O103" s="9"/>
      <c r="Z103" s="27"/>
    </row>
    <row r="104" spans="1:28" x14ac:dyDescent="0.25">
      <c r="A104" s="26">
        <f>SUM(G101:G104)+SUM(N101:N104)+SUM(U101:U104)</f>
        <v>31</v>
      </c>
      <c r="H104" s="9"/>
      <c r="I104" s="31" t="s">
        <v>38</v>
      </c>
      <c r="J104" s="31">
        <v>38</v>
      </c>
      <c r="K104" s="31" t="s">
        <v>34</v>
      </c>
      <c r="L104" s="31" t="s">
        <v>402</v>
      </c>
      <c r="M104" s="31">
        <v>0</v>
      </c>
      <c r="N104" s="31"/>
      <c r="O104" s="9"/>
      <c r="Z104" s="27"/>
    </row>
    <row r="105" spans="1:28" ht="15" customHeight="1" x14ac:dyDescent="0.25">
      <c r="Z105" s="27"/>
    </row>
    <row r="106" spans="1:28" s="23" customFormat="1" x14ac:dyDescent="0.25">
      <c r="A106" s="94" t="s">
        <v>96</v>
      </c>
      <c r="B106" s="24" t="s">
        <v>43</v>
      </c>
      <c r="C106" s="24" t="s">
        <v>70</v>
      </c>
      <c r="D106" s="24" t="s">
        <v>41</v>
      </c>
      <c r="E106" s="24" t="s">
        <v>42</v>
      </c>
      <c r="F106" s="24" t="s">
        <v>71</v>
      </c>
      <c r="G106" s="24" t="s">
        <v>72</v>
      </c>
      <c r="I106"/>
      <c r="J106"/>
      <c r="K106"/>
      <c r="L106"/>
      <c r="M106"/>
      <c r="N106"/>
      <c r="P106"/>
      <c r="Q106"/>
      <c r="R106"/>
      <c r="S106"/>
      <c r="T106"/>
      <c r="U106"/>
      <c r="W106"/>
      <c r="X106"/>
      <c r="Y106"/>
      <c r="Z106" s="27"/>
      <c r="AA106"/>
      <c r="AB106"/>
    </row>
    <row r="107" spans="1:28" x14ac:dyDescent="0.25">
      <c r="A107" s="95"/>
      <c r="B107" s="31" t="s">
        <v>81</v>
      </c>
      <c r="C107" s="31">
        <v>6</v>
      </c>
      <c r="D107" s="31" t="s">
        <v>18</v>
      </c>
      <c r="E107" s="31" t="s">
        <v>247</v>
      </c>
      <c r="F107" s="31">
        <v>10</v>
      </c>
      <c r="G107" s="26">
        <v>10</v>
      </c>
      <c r="H107" s="9"/>
      <c r="O107" s="9"/>
      <c r="Z107" s="27"/>
    </row>
    <row r="108" spans="1:28" x14ac:dyDescent="0.25">
      <c r="A108" s="95"/>
      <c r="B108" s="31" t="s">
        <v>127</v>
      </c>
      <c r="C108" s="31">
        <v>966</v>
      </c>
      <c r="D108" s="31" t="s">
        <v>248</v>
      </c>
      <c r="E108" s="31" t="s">
        <v>238</v>
      </c>
      <c r="F108" s="31">
        <v>17</v>
      </c>
      <c r="G108" s="26">
        <v>8.5</v>
      </c>
      <c r="H108" s="9"/>
      <c r="O108" s="9"/>
      <c r="Z108" s="27"/>
    </row>
    <row r="109" spans="1:28" x14ac:dyDescent="0.25">
      <c r="A109" s="26" t="s">
        <v>46</v>
      </c>
      <c r="B109" s="31" t="s">
        <v>53</v>
      </c>
      <c r="C109" s="31">
        <v>699</v>
      </c>
      <c r="D109" s="31" t="s">
        <v>8</v>
      </c>
      <c r="E109" s="31" t="s">
        <v>240</v>
      </c>
      <c r="F109" s="31">
        <v>11</v>
      </c>
      <c r="G109" s="26">
        <v>11</v>
      </c>
      <c r="H109" s="9"/>
      <c r="O109" s="9"/>
      <c r="Z109" s="27"/>
    </row>
    <row r="110" spans="1:28" x14ac:dyDescent="0.25">
      <c r="A110" s="26">
        <f>SUM(G107:G110)+SUM(N107:N110)+SUM(U107:U110)</f>
        <v>29.5</v>
      </c>
      <c r="H110" s="9"/>
      <c r="O110" s="9"/>
      <c r="Z110" s="27"/>
    </row>
    <row r="111" spans="1:28" x14ac:dyDescent="0.25">
      <c r="Z111" s="27"/>
    </row>
    <row r="112" spans="1:28" s="23" customFormat="1" x14ac:dyDescent="0.25">
      <c r="A112" s="94" t="s">
        <v>66</v>
      </c>
      <c r="B112" s="24" t="s">
        <v>43</v>
      </c>
      <c r="C112" s="24" t="s">
        <v>70</v>
      </c>
      <c r="D112" s="24" t="s">
        <v>41</v>
      </c>
      <c r="E112" s="24" t="s">
        <v>42</v>
      </c>
      <c r="F112" s="24" t="s">
        <v>71</v>
      </c>
      <c r="G112" s="24" t="s">
        <v>72</v>
      </c>
      <c r="I112"/>
      <c r="J112"/>
      <c r="K112"/>
      <c r="L112"/>
      <c r="M112"/>
      <c r="N112"/>
      <c r="P112"/>
      <c r="Q112"/>
      <c r="R112"/>
      <c r="S112"/>
      <c r="T112"/>
      <c r="U112"/>
      <c r="W112"/>
      <c r="X112"/>
      <c r="Y112"/>
      <c r="Z112" s="27"/>
      <c r="AA112"/>
      <c r="AB112"/>
    </row>
    <row r="113" spans="1:28" x14ac:dyDescent="0.25">
      <c r="A113" s="96"/>
      <c r="B113" s="25" t="s">
        <v>157</v>
      </c>
      <c r="C113" s="25">
        <v>41</v>
      </c>
      <c r="D113" s="25" t="s">
        <v>249</v>
      </c>
      <c r="E113" s="25" t="s">
        <v>237</v>
      </c>
      <c r="F113" s="25">
        <v>20</v>
      </c>
      <c r="G113" s="26">
        <v>10</v>
      </c>
      <c r="H113" s="9"/>
      <c r="O113" s="9"/>
      <c r="Z113" s="27"/>
    </row>
    <row r="114" spans="1:28" x14ac:dyDescent="0.25">
      <c r="A114" s="96"/>
      <c r="B114" s="25" t="s">
        <v>25</v>
      </c>
      <c r="C114" s="25">
        <v>37</v>
      </c>
      <c r="D114" s="25" t="s">
        <v>245</v>
      </c>
      <c r="E114" s="25" t="s">
        <v>240</v>
      </c>
      <c r="F114" s="25">
        <v>11</v>
      </c>
      <c r="G114" s="26">
        <v>5.5</v>
      </c>
      <c r="H114" s="9"/>
      <c r="O114" s="9"/>
      <c r="Z114" s="27"/>
    </row>
    <row r="115" spans="1:28" x14ac:dyDescent="0.25">
      <c r="A115" s="26" t="s">
        <v>46</v>
      </c>
      <c r="B115" s="25" t="s">
        <v>63</v>
      </c>
      <c r="C115" s="25">
        <v>336</v>
      </c>
      <c r="D115" s="25" t="s">
        <v>241</v>
      </c>
      <c r="E115" s="25" t="s">
        <v>246</v>
      </c>
      <c r="F115" s="25">
        <v>13</v>
      </c>
      <c r="G115" s="26">
        <v>13</v>
      </c>
      <c r="H115" s="9"/>
      <c r="O115" s="9"/>
      <c r="Z115" s="27"/>
    </row>
    <row r="116" spans="1:28" x14ac:dyDescent="0.25">
      <c r="A116" s="26">
        <f>SUM(G113:G116)+SUM(N113:N116)+SUM(U113:U116)</f>
        <v>28.5</v>
      </c>
      <c r="H116" s="9"/>
      <c r="O116" s="9"/>
      <c r="Z116" s="27"/>
    </row>
    <row r="117" spans="1:28" ht="15" customHeight="1" x14ac:dyDescent="0.25">
      <c r="Z117" s="27"/>
    </row>
    <row r="118" spans="1:28" s="23" customFormat="1" x14ac:dyDescent="0.25">
      <c r="A118" s="94" t="s">
        <v>403</v>
      </c>
      <c r="B118"/>
      <c r="C118"/>
      <c r="D118"/>
      <c r="E118"/>
      <c r="F118"/>
      <c r="G118"/>
      <c r="I118" s="24" t="s">
        <v>43</v>
      </c>
      <c r="J118" s="24" t="s">
        <v>70</v>
      </c>
      <c r="K118" s="24" t="s">
        <v>41</v>
      </c>
      <c r="L118" s="24" t="s">
        <v>42</v>
      </c>
      <c r="M118" s="24" t="s">
        <v>71</v>
      </c>
      <c r="N118" s="24" t="s">
        <v>72</v>
      </c>
      <c r="P118"/>
      <c r="Q118"/>
      <c r="R118"/>
      <c r="S118"/>
      <c r="T118"/>
      <c r="U118"/>
      <c r="W118"/>
      <c r="X118"/>
      <c r="Y118"/>
      <c r="Z118" s="27"/>
      <c r="AA118"/>
      <c r="AB118"/>
    </row>
    <row r="119" spans="1:28" x14ac:dyDescent="0.25">
      <c r="A119" s="95"/>
      <c r="H119" s="9"/>
      <c r="I119" s="31" t="s">
        <v>314</v>
      </c>
      <c r="J119" s="31">
        <v>179</v>
      </c>
      <c r="K119" s="31" t="s">
        <v>7</v>
      </c>
      <c r="L119" s="31" t="s">
        <v>261</v>
      </c>
      <c r="M119" s="31">
        <v>9</v>
      </c>
      <c r="N119" s="26">
        <v>9</v>
      </c>
      <c r="O119" s="9"/>
      <c r="Z119" s="27"/>
    </row>
    <row r="120" spans="1:28" x14ac:dyDescent="0.25">
      <c r="A120" s="95"/>
      <c r="H120" s="9"/>
      <c r="I120" s="31" t="s">
        <v>329</v>
      </c>
      <c r="J120" s="31">
        <v>168</v>
      </c>
      <c r="K120" s="31" t="s">
        <v>245</v>
      </c>
      <c r="L120" s="31" t="s">
        <v>246</v>
      </c>
      <c r="M120" s="31">
        <v>13</v>
      </c>
      <c r="N120" s="26">
        <v>6.5</v>
      </c>
      <c r="O120" s="9"/>
      <c r="Z120" s="27"/>
    </row>
    <row r="121" spans="1:28" x14ac:dyDescent="0.25">
      <c r="A121" s="26" t="s">
        <v>46</v>
      </c>
      <c r="H121" s="9"/>
      <c r="I121" s="31" t="s">
        <v>368</v>
      </c>
      <c r="J121" s="31">
        <v>118</v>
      </c>
      <c r="K121" s="31" t="s">
        <v>34</v>
      </c>
      <c r="L121" s="31" t="s">
        <v>405</v>
      </c>
      <c r="M121" s="31">
        <v>0</v>
      </c>
      <c r="N121" s="31"/>
      <c r="O121" s="9"/>
      <c r="Z121" s="27"/>
    </row>
    <row r="122" spans="1:28" x14ac:dyDescent="0.25">
      <c r="A122" s="26">
        <f>SUM(G119:G122)+SUM(N119:N122)+SUM(U119:U122)</f>
        <v>23.5</v>
      </c>
      <c r="H122" s="9"/>
      <c r="I122" s="31" t="s">
        <v>381</v>
      </c>
      <c r="J122" s="31">
        <v>911</v>
      </c>
      <c r="K122" s="31" t="s">
        <v>243</v>
      </c>
      <c r="L122" s="31" t="s">
        <v>260</v>
      </c>
      <c r="M122" s="31">
        <v>8</v>
      </c>
      <c r="N122" s="26">
        <v>8</v>
      </c>
      <c r="O122" s="9"/>
      <c r="Z122" s="27"/>
    </row>
    <row r="123" spans="1:28" x14ac:dyDescent="0.25">
      <c r="Z123" s="27"/>
    </row>
    <row r="124" spans="1:28" s="23" customFormat="1" x14ac:dyDescent="0.25">
      <c r="A124" s="94" t="s">
        <v>160</v>
      </c>
      <c r="B124"/>
      <c r="C124"/>
      <c r="D124"/>
      <c r="E124"/>
      <c r="F124"/>
      <c r="G124"/>
      <c r="I124" s="24" t="s">
        <v>43</v>
      </c>
      <c r="J124" s="24" t="s">
        <v>70</v>
      </c>
      <c r="K124" s="24" t="s">
        <v>41</v>
      </c>
      <c r="L124" s="24" t="s">
        <v>42</v>
      </c>
      <c r="M124" s="24" t="s">
        <v>71</v>
      </c>
      <c r="N124" s="24" t="s">
        <v>72</v>
      </c>
      <c r="P124"/>
      <c r="Q124"/>
      <c r="R124"/>
      <c r="S124"/>
      <c r="T124"/>
      <c r="U124"/>
      <c r="W124"/>
      <c r="X124"/>
      <c r="Y124"/>
      <c r="Z124" s="27"/>
      <c r="AA124"/>
      <c r="AB124"/>
    </row>
    <row r="125" spans="1:28" x14ac:dyDescent="0.25">
      <c r="A125" s="96"/>
      <c r="H125" s="9"/>
      <c r="I125" s="31" t="s">
        <v>318</v>
      </c>
      <c r="J125" s="31">
        <v>277</v>
      </c>
      <c r="K125" s="31" t="s">
        <v>7</v>
      </c>
      <c r="L125" s="31" t="s">
        <v>244</v>
      </c>
      <c r="M125" s="31">
        <v>6</v>
      </c>
      <c r="N125" s="26">
        <v>6</v>
      </c>
      <c r="O125" s="9"/>
      <c r="Z125" s="27"/>
    </row>
    <row r="126" spans="1:28" x14ac:dyDescent="0.25">
      <c r="A126" s="96"/>
      <c r="H126" s="9"/>
      <c r="I126" s="31" t="s">
        <v>322</v>
      </c>
      <c r="J126" s="31">
        <v>145</v>
      </c>
      <c r="K126" s="31" t="s">
        <v>8</v>
      </c>
      <c r="L126" s="31" t="s">
        <v>261</v>
      </c>
      <c r="M126" s="31">
        <v>0</v>
      </c>
      <c r="N126" s="31"/>
      <c r="O126" s="9"/>
      <c r="Z126" s="27"/>
    </row>
    <row r="127" spans="1:28" x14ac:dyDescent="0.25">
      <c r="A127" s="26" t="s">
        <v>46</v>
      </c>
      <c r="H127" s="9"/>
      <c r="I127" s="31" t="s">
        <v>325</v>
      </c>
      <c r="J127" s="31">
        <v>213</v>
      </c>
      <c r="K127" s="31" t="s">
        <v>18</v>
      </c>
      <c r="L127" s="31" t="s">
        <v>244</v>
      </c>
      <c r="M127" s="31">
        <v>6</v>
      </c>
      <c r="N127" s="26">
        <v>6</v>
      </c>
      <c r="O127" s="9"/>
      <c r="Z127" s="27"/>
    </row>
    <row r="128" spans="1:28" x14ac:dyDescent="0.25">
      <c r="A128" s="26">
        <f>SUM(G125:G128)+SUM(N125:N128)+SUM(U125:U128)</f>
        <v>12</v>
      </c>
      <c r="H128" s="9"/>
      <c r="O128" s="9"/>
      <c r="Z128" s="27"/>
    </row>
    <row r="129" spans="1:28" ht="15" customHeight="1" x14ac:dyDescent="0.25">
      <c r="Z129" s="27"/>
    </row>
    <row r="130" spans="1:28" s="23" customFormat="1" x14ac:dyDescent="0.25">
      <c r="A130" s="94" t="s">
        <v>137</v>
      </c>
      <c r="B130" s="24" t="s">
        <v>43</v>
      </c>
      <c r="C130" s="24" t="s">
        <v>70</v>
      </c>
      <c r="D130" s="24" t="s">
        <v>41</v>
      </c>
      <c r="E130" s="24" t="s">
        <v>42</v>
      </c>
      <c r="F130" s="24" t="s">
        <v>71</v>
      </c>
      <c r="G130" s="24" t="s">
        <v>72</v>
      </c>
      <c r="I130"/>
      <c r="J130"/>
      <c r="K130"/>
      <c r="L130"/>
      <c r="M130"/>
      <c r="N130"/>
      <c r="P130"/>
      <c r="Q130"/>
      <c r="R130"/>
      <c r="S130"/>
      <c r="T130"/>
      <c r="U130"/>
      <c r="W130"/>
      <c r="X130"/>
      <c r="Y130"/>
      <c r="Z130" s="27"/>
      <c r="AA130"/>
      <c r="AB130"/>
    </row>
    <row r="131" spans="1:28" x14ac:dyDescent="0.25">
      <c r="A131" s="95"/>
      <c r="B131" s="31" t="s">
        <v>29</v>
      </c>
      <c r="C131" s="31">
        <v>630</v>
      </c>
      <c r="D131" s="31" t="s">
        <v>245</v>
      </c>
      <c r="E131" s="31" t="s">
        <v>250</v>
      </c>
      <c r="F131" s="31">
        <v>7</v>
      </c>
      <c r="G131" s="26">
        <v>3.5</v>
      </c>
      <c r="H131" s="9"/>
      <c r="O131" s="9"/>
      <c r="Z131" s="27"/>
    </row>
    <row r="132" spans="1:28" x14ac:dyDescent="0.25">
      <c r="A132" s="95"/>
      <c r="B132" s="31" t="s">
        <v>32</v>
      </c>
      <c r="C132" s="31">
        <v>49</v>
      </c>
      <c r="D132" s="31" t="s">
        <v>249</v>
      </c>
      <c r="E132" s="31" t="s">
        <v>238</v>
      </c>
      <c r="F132" s="31">
        <v>17</v>
      </c>
      <c r="G132" s="26">
        <v>8.5</v>
      </c>
      <c r="H132" s="9"/>
      <c r="O132" s="9"/>
      <c r="Z132" s="27"/>
    </row>
    <row r="133" spans="1:28" x14ac:dyDescent="0.25">
      <c r="A133" s="26" t="s">
        <v>46</v>
      </c>
      <c r="B133" s="31" t="s">
        <v>204</v>
      </c>
      <c r="C133" s="31">
        <v>177</v>
      </c>
      <c r="D133" s="31" t="s">
        <v>251</v>
      </c>
      <c r="E133" s="31" t="s">
        <v>252</v>
      </c>
      <c r="F133" s="31">
        <v>0</v>
      </c>
      <c r="G133" s="26">
        <v>0</v>
      </c>
      <c r="H133" s="9"/>
      <c r="O133" s="9"/>
      <c r="Z133" s="27"/>
    </row>
    <row r="134" spans="1:28" x14ac:dyDescent="0.25">
      <c r="A134" s="26">
        <f>SUM(G131:G134)+SUM(N131:N134)+SUM(U131:U134)</f>
        <v>12</v>
      </c>
      <c r="H134" s="9"/>
      <c r="O134" s="9"/>
      <c r="Z134" s="27"/>
    </row>
    <row r="135" spans="1:28" ht="30" customHeight="1" x14ac:dyDescent="0.25">
      <c r="Z135" s="27"/>
    </row>
  </sheetData>
  <mergeCells count="23">
    <mergeCell ref="A34:A36"/>
    <mergeCell ref="A40:A42"/>
    <mergeCell ref="A130:A132"/>
    <mergeCell ref="A1:L1"/>
    <mergeCell ref="A28:A30"/>
    <mergeCell ref="A52:A54"/>
    <mergeCell ref="A4:A6"/>
    <mergeCell ref="A70:A72"/>
    <mergeCell ref="A16:A18"/>
    <mergeCell ref="A106:A108"/>
    <mergeCell ref="A112:A114"/>
    <mergeCell ref="A10:A12"/>
    <mergeCell ref="A76:A78"/>
    <mergeCell ref="A22:A24"/>
    <mergeCell ref="A94:A96"/>
    <mergeCell ref="A100:A102"/>
    <mergeCell ref="A118:A120"/>
    <mergeCell ref="A124:A126"/>
    <mergeCell ref="A46:A48"/>
    <mergeCell ref="A58:A60"/>
    <mergeCell ref="A64:A66"/>
    <mergeCell ref="A82:A84"/>
    <mergeCell ref="A88:A90"/>
  </mergeCells>
  <phoneticPr fontId="6" type="noConversion"/>
  <pageMargins left="0" right="0" top="0.39370078740157483" bottom="0.39370078740157483" header="0.31496062992125984" footer="0.31496062992125984"/>
  <pageSetup paperSize="9" scale="64" fitToHeight="0" orientation="landscape" r:id="rId1"/>
  <rowBreaks count="2" manualBreakCount="2">
    <brk id="50" max="16383" man="1"/>
    <brk id="10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5</vt:i4>
      </vt:variant>
    </vt:vector>
  </HeadingPairs>
  <TitlesOfParts>
    <vt:vector size="8" baseType="lpstr">
      <vt:lpstr>Individual</vt:lpstr>
      <vt:lpstr>Absolūtais</vt:lpstr>
      <vt:lpstr>Komandas</vt:lpstr>
      <vt:lpstr>Absolūtais!Drukas_apgabals</vt:lpstr>
      <vt:lpstr>Individual!Drukas_apgabals</vt:lpstr>
      <vt:lpstr>Absolūtais!Drukāt_virsrakstus</vt:lpstr>
      <vt:lpstr>Individual!Drukāt_virsrakstus</vt:lpstr>
      <vt:lpstr>Komandas!Drukāt_virsrakstus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Kaspars</cp:lastModifiedBy>
  <cp:lastPrinted>2017-11-08T16:17:15Z</cp:lastPrinted>
  <dcterms:created xsi:type="dcterms:W3CDTF">2016-09-26T18:42:11Z</dcterms:created>
  <dcterms:modified xsi:type="dcterms:W3CDTF">2018-11-23T15:09:50Z</dcterms:modified>
</cp:coreProperties>
</file>