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Individuālais kopvērtējums" sheetId="1" r:id="rId1"/>
  </sheets>
  <externalReferences>
    <externalReference r:id="rId4"/>
  </externalReferences>
  <definedNames>
    <definedName name="Excel_BuiltIn__FilterDatabase_1">'Individuālais kopvērtējums'!$B$10:$E$10</definedName>
    <definedName name="Excel_BuiltIn__FilterDatabase_2">'[1]Komandas kopvērtējums'!$B$4:$D$45</definedName>
    <definedName name="_xlnm.Print_Area" localSheetId="0">'Individuālais kopvērtējums'!$A$1:$N$135</definedName>
    <definedName name="_xlnm.Print_Titles" localSheetId="0">'Individuālais kopvērtējums'!$1:$2</definedName>
  </definedNames>
  <calcPr fullCalcOnLoad="1"/>
</workbook>
</file>

<file path=xl/sharedStrings.xml><?xml version="1.0" encoding="utf-8"?>
<sst xmlns="http://schemas.openxmlformats.org/spreadsheetml/2006/main" count="453" uniqueCount="131">
  <si>
    <t>E3 klase</t>
  </si>
  <si>
    <t>Nr.</t>
  </si>
  <si>
    <t>Sportists</t>
  </si>
  <si>
    <t>Valsts</t>
  </si>
  <si>
    <t>Klase</t>
  </si>
  <si>
    <t>Ieskaites punkti kopā</t>
  </si>
  <si>
    <t>Sliktākā diena</t>
  </si>
  <si>
    <t>Kopā</t>
  </si>
  <si>
    <t>1 dienā</t>
  </si>
  <si>
    <t>2 dienā</t>
  </si>
  <si>
    <t>Einārs Vinters</t>
  </si>
  <si>
    <t>LAT</t>
  </si>
  <si>
    <t>E3</t>
  </si>
  <si>
    <t>Jānis Baunis</t>
  </si>
  <si>
    <t>Sandris Kļaviņš</t>
  </si>
  <si>
    <t>Jānis Rasmanis</t>
  </si>
  <si>
    <t>EST</t>
  </si>
  <si>
    <t>Jurģis Bergs</t>
  </si>
  <si>
    <t>Vilmantas Audzijonis</t>
  </si>
  <si>
    <t>LIT</t>
  </si>
  <si>
    <t>Tonu Kallast</t>
  </si>
  <si>
    <t>E1 klase</t>
  </si>
  <si>
    <t>Toivo Nikopensius</t>
  </si>
  <si>
    <t>E1</t>
  </si>
  <si>
    <t>Edgars Siliņš</t>
  </si>
  <si>
    <t>Toms Avens</t>
  </si>
  <si>
    <t>E2 klase</t>
  </si>
  <si>
    <t>Lauris Ermanis</t>
  </si>
  <si>
    <t>E2</t>
  </si>
  <si>
    <t>Kristians Evarsons</t>
  </si>
  <si>
    <t>Pēteris Jaundžeikars</t>
  </si>
  <si>
    <t>Sandris Iekļavs</t>
  </si>
  <si>
    <t>SENIORI</t>
  </si>
  <si>
    <t>SEN</t>
  </si>
  <si>
    <t>Arvis Bumbiers</t>
  </si>
  <si>
    <t>Pēteris Sliede</t>
  </si>
  <si>
    <t>Danielius Žostautas</t>
  </si>
  <si>
    <t>KVADRI Open klase</t>
  </si>
  <si>
    <t>Q</t>
  </si>
  <si>
    <t>Gatis Brenčs</t>
  </si>
  <si>
    <t>Mārtiņš Bernards</t>
  </si>
  <si>
    <t>Jānis Zaķis</t>
  </si>
  <si>
    <t>HOBIJI</t>
  </si>
  <si>
    <t>Jurijs Žižkuns</t>
  </si>
  <si>
    <t>HOB</t>
  </si>
  <si>
    <t>Vaido Kalm</t>
  </si>
  <si>
    <t>Juris Deičmanis</t>
  </si>
  <si>
    <t>Raivis Kurpnieks</t>
  </si>
  <si>
    <t>Didzis Ērglis</t>
  </si>
  <si>
    <t>Andris Matisāns</t>
  </si>
  <si>
    <t>Mārtiņš Sils</t>
  </si>
  <si>
    <t>C</t>
  </si>
  <si>
    <t>Ģirts Kehris</t>
  </si>
  <si>
    <t>Mārtiņš Ārstenieks</t>
  </si>
  <si>
    <t>Jānis Freimanis</t>
  </si>
  <si>
    <t>Veterāni</t>
  </si>
  <si>
    <t>VET</t>
  </si>
  <si>
    <t>Rally</t>
  </si>
  <si>
    <t>RAL</t>
  </si>
  <si>
    <t>ATV</t>
  </si>
  <si>
    <t>Dainis Dambergs</t>
  </si>
  <si>
    <t>Kristaps Bajārs</t>
  </si>
  <si>
    <t>Juri Brauer</t>
  </si>
  <si>
    <t>Ričards Neimanis</t>
  </si>
  <si>
    <t>2010.gada LČ un LaMSF kausa Kopvērtējums</t>
  </si>
  <si>
    <t>Salacgrīva</t>
  </si>
  <si>
    <t>Jānis Vinters</t>
  </si>
  <si>
    <t>Dzintars Jaundžeikars</t>
  </si>
  <si>
    <t>Artūrs Robežnieks</t>
  </si>
  <si>
    <t>Lauris Kļaviņš</t>
  </si>
  <si>
    <t>Kaspars Andersons</t>
  </si>
  <si>
    <t>Kristaps Adrickis</t>
  </si>
  <si>
    <t>Kaspars Runcis</t>
  </si>
  <si>
    <t>Salcagrīva</t>
  </si>
  <si>
    <t>Timo Hermmlia</t>
  </si>
  <si>
    <t>Mārtiņš Vinters</t>
  </si>
  <si>
    <t>Raitis Evarsons</t>
  </si>
  <si>
    <t>Pekka Sointula</t>
  </si>
  <si>
    <t>FIN</t>
  </si>
  <si>
    <t>Ričardas Dounelavičius</t>
  </si>
  <si>
    <t>Arto Niskanen</t>
  </si>
  <si>
    <t>Ansis Bezbailis</t>
  </si>
  <si>
    <t>Ģirts Dubavs</t>
  </si>
  <si>
    <t>Andžejs Radvils</t>
  </si>
  <si>
    <t>Valdis Ozoliņš</t>
  </si>
  <si>
    <t>Kaspars Sietnieks</t>
  </si>
  <si>
    <t>Gatis Krūmiņš</t>
  </si>
  <si>
    <t>Olafs Skarulis</t>
  </si>
  <si>
    <t>Artūrs Vēvers</t>
  </si>
  <si>
    <t>Ralfs Kaliksons</t>
  </si>
  <si>
    <t>Atis Punkstiņš</t>
  </si>
  <si>
    <t>Kārlis Soika</t>
  </si>
  <si>
    <t>Vidriži</t>
  </si>
  <si>
    <t>Gatis Megris</t>
  </si>
  <si>
    <t>Vesa Lindholm</t>
  </si>
  <si>
    <t>Mindaugas Ežerskis</t>
  </si>
  <si>
    <t>Aleksejs Ņikiškins</t>
  </si>
  <si>
    <t>RUS</t>
  </si>
  <si>
    <t>Jari-Pekka Alanen</t>
  </si>
  <si>
    <t>Domas Dundulis</t>
  </si>
  <si>
    <t>Guntis Bercis</t>
  </si>
  <si>
    <t>Vladimirs Kamuškins</t>
  </si>
  <si>
    <t>Sergejs Kotovs</t>
  </si>
  <si>
    <t>Andris Ciršs</t>
  </si>
  <si>
    <t>Mareks Lels</t>
  </si>
  <si>
    <t>Ingus Andersons</t>
  </si>
  <si>
    <t>Roberts Mīkstais</t>
  </si>
  <si>
    <t>Reinis Palkavnieks</t>
  </si>
  <si>
    <t>Andrejs Sadovņikovs</t>
  </si>
  <si>
    <t xml:space="preserve">Bils Klapars </t>
  </si>
  <si>
    <t>Zigmārs Brunavs</t>
  </si>
  <si>
    <t>Rolands Neimanis</t>
  </si>
  <si>
    <t>Jevgēnija Ļubimova</t>
  </si>
  <si>
    <t>Mārtiņš Feters-Fekters</t>
  </si>
  <si>
    <t>Guntis Tauriņš</t>
  </si>
  <si>
    <t>Zigmārs Strautmanis</t>
  </si>
  <si>
    <t>Mariss Mežals</t>
  </si>
  <si>
    <t>Raivo Risevs</t>
  </si>
  <si>
    <t>Jānis Levinskis</t>
  </si>
  <si>
    <t>Reijo Kivela</t>
  </si>
  <si>
    <t>Kestutis Gurčinas</t>
  </si>
  <si>
    <t>Gintautas Igaris</t>
  </si>
  <si>
    <t>Matīss Cers</t>
  </si>
  <si>
    <t xml:space="preserve">Jānis Vēvers </t>
  </si>
  <si>
    <t>Indulis Kažociņš</t>
  </si>
  <si>
    <t>Jēkabpils</t>
  </si>
  <si>
    <t>Edvardas Žindžius</t>
  </si>
  <si>
    <t>Armands Jankovskis</t>
  </si>
  <si>
    <t>Rūdolfs Pumpurs</t>
  </si>
  <si>
    <t>Raitis Zvejnieks</t>
  </si>
  <si>
    <t>Igor Evenchik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</si>
</sst>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6" borderId="10" xfId="0" applyFont="1" applyFill="1" applyBorder="1" applyAlignment="1">
      <alignment/>
    </xf>
    <xf numFmtId="0" fontId="21" fillId="6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6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4" fillId="25" borderId="11" xfId="0" applyFont="1" applyFill="1" applyBorder="1" applyAlignment="1">
      <alignment horizontal="center"/>
    </xf>
    <xf numFmtId="0" fontId="21" fillId="0" borderId="0" xfId="0" applyFont="1" applyBorder="1" applyAlignment="1">
      <alignment wrapText="1"/>
    </xf>
    <xf numFmtId="0" fontId="24" fillId="26" borderId="11" xfId="0" applyFont="1" applyFill="1" applyBorder="1" applyAlignment="1">
      <alignment horizontal="center"/>
    </xf>
    <xf numFmtId="0" fontId="24" fillId="27" borderId="11" xfId="0" applyFont="1" applyFill="1" applyBorder="1" applyAlignment="1">
      <alignment horizontal="center"/>
    </xf>
    <xf numFmtId="0" fontId="24" fillId="28" borderId="11" xfId="0" applyFont="1" applyFill="1" applyBorder="1" applyAlignment="1">
      <alignment horizontal="center"/>
    </xf>
    <xf numFmtId="0" fontId="24" fillId="29" borderId="11" xfId="0" applyFont="1" applyFill="1" applyBorder="1" applyAlignment="1">
      <alignment horizontal="center"/>
    </xf>
    <xf numFmtId="0" fontId="24" fillId="3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_2010_LC_klub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andas kopvērtējums"/>
      <sheetName val="Sheet1"/>
    </sheetNames>
    <sheetDataSet>
      <sheetData sheetId="0">
        <row r="4">
          <cell r="B4" t="str">
            <v>Motosports RT</v>
          </cell>
          <cell r="D4" t="str">
            <v>Klase</v>
          </cell>
        </row>
        <row r="5">
          <cell r="B5">
            <v>86</v>
          </cell>
          <cell r="C5" t="str">
            <v>Edgars Siliņš</v>
          </cell>
          <cell r="D5" t="str">
            <v>E1</v>
          </cell>
        </row>
        <row r="6">
          <cell r="B6">
            <v>13</v>
          </cell>
          <cell r="C6" t="str">
            <v>Lauris Ermanis</v>
          </cell>
          <cell r="D6" t="str">
            <v>E2</v>
          </cell>
        </row>
        <row r="7">
          <cell r="B7">
            <v>211</v>
          </cell>
          <cell r="C7" t="str">
            <v>Sandris Kļaviņš</v>
          </cell>
          <cell r="D7" t="str">
            <v>E3</v>
          </cell>
        </row>
        <row r="8">
          <cell r="B8">
            <v>8</v>
          </cell>
          <cell r="C8" t="str">
            <v>Arvis Bumbiers</v>
          </cell>
          <cell r="D8" t="str">
            <v>SEN</v>
          </cell>
        </row>
        <row r="9">
          <cell r="B9">
            <v>811</v>
          </cell>
          <cell r="C9" t="str">
            <v>Sergejs Kotovs</v>
          </cell>
          <cell r="D9" t="str">
            <v>E3</v>
          </cell>
        </row>
        <row r="10">
          <cell r="C10" t="str">
            <v>Pa dienām</v>
          </cell>
        </row>
        <row r="11">
          <cell r="C11" t="str">
            <v>Kopā</v>
          </cell>
        </row>
        <row r="12">
          <cell r="B12" t="str">
            <v>Valdlauči</v>
          </cell>
          <cell r="D12" t="str">
            <v>Klase</v>
          </cell>
        </row>
        <row r="13">
          <cell r="B13">
            <v>72</v>
          </cell>
          <cell r="C13" t="str">
            <v>Kristiāns Evarsons</v>
          </cell>
          <cell r="D13" t="str">
            <v>E2</v>
          </cell>
        </row>
        <row r="14">
          <cell r="B14">
            <v>73</v>
          </cell>
          <cell r="C14" t="str">
            <v>Kristaps Bajārs</v>
          </cell>
          <cell r="D14" t="str">
            <v>E1</v>
          </cell>
        </row>
        <row r="15">
          <cell r="B15">
            <v>143</v>
          </cell>
          <cell r="C15" t="str">
            <v>Toms Avens</v>
          </cell>
          <cell r="D15" t="str">
            <v>E1</v>
          </cell>
        </row>
        <row r="16">
          <cell r="B16">
            <v>129</v>
          </cell>
          <cell r="C16" t="str">
            <v>Gatis Brenčs</v>
          </cell>
          <cell r="D16" t="str">
            <v>Q</v>
          </cell>
        </row>
        <row r="17">
          <cell r="B17">
            <v>332</v>
          </cell>
          <cell r="C17" t="str">
            <v>Lauris Kļaviņš</v>
          </cell>
          <cell r="D17" t="str">
            <v>SEN</v>
          </cell>
        </row>
        <row r="18">
          <cell r="B18">
            <v>18</v>
          </cell>
          <cell r="C18" t="str">
            <v>Armands Jankovskis</v>
          </cell>
          <cell r="D18" t="str">
            <v>E3</v>
          </cell>
        </row>
        <row r="19">
          <cell r="C19" t="str">
            <v>Pa dienām</v>
          </cell>
        </row>
        <row r="20">
          <cell r="C20" t="str">
            <v>Kopā</v>
          </cell>
        </row>
        <row r="21">
          <cell r="B21" t="str">
            <v>Moto A-Z</v>
          </cell>
          <cell r="D21" t="str">
            <v>Klase</v>
          </cell>
        </row>
        <row r="22">
          <cell r="B22">
            <v>87</v>
          </cell>
          <cell r="C22" t="str">
            <v>Jānis Baunis</v>
          </cell>
          <cell r="D22" t="str">
            <v>E2</v>
          </cell>
        </row>
        <row r="23">
          <cell r="B23">
            <v>91</v>
          </cell>
          <cell r="C23" t="str">
            <v>Dainis Dambergs</v>
          </cell>
          <cell r="D23" t="str">
            <v>E2</v>
          </cell>
        </row>
        <row r="24">
          <cell r="B24">
            <v>16</v>
          </cell>
          <cell r="C24" t="str">
            <v>Jānis Rasmanis</v>
          </cell>
          <cell r="D24" t="str">
            <v>E3</v>
          </cell>
        </row>
        <row r="25">
          <cell r="B25">
            <v>80</v>
          </cell>
          <cell r="C25" t="str">
            <v>Jānis Zaķis</v>
          </cell>
          <cell r="D25" t="str">
            <v>Q</v>
          </cell>
        </row>
        <row r="26">
          <cell r="B26">
            <v>67</v>
          </cell>
          <cell r="C26" t="str">
            <v>Juris Deičmanis</v>
          </cell>
          <cell r="D26" t="str">
            <v>SEN</v>
          </cell>
        </row>
        <row r="27">
          <cell r="B27">
            <v>19</v>
          </cell>
          <cell r="C27" t="str">
            <v>Gatis Megris</v>
          </cell>
          <cell r="D27" t="str">
            <v>E1</v>
          </cell>
        </row>
        <row r="28">
          <cell r="B28">
            <v>78</v>
          </cell>
          <cell r="C28" t="str">
            <v>Andris Ciršs</v>
          </cell>
          <cell r="D28" t="str">
            <v>Q</v>
          </cell>
        </row>
        <row r="29">
          <cell r="B29">
            <v>309</v>
          </cell>
          <cell r="C29" t="str">
            <v>Mārtiņš Bernards</v>
          </cell>
          <cell r="D29" t="str">
            <v>Q</v>
          </cell>
        </row>
        <row r="30">
          <cell r="C30" t="str">
            <v>Pa dienām</v>
          </cell>
        </row>
        <row r="31">
          <cell r="C31" t="str">
            <v>Kopā</v>
          </cell>
        </row>
        <row r="32">
          <cell r="B32" t="str">
            <v>L.R.K.</v>
          </cell>
          <cell r="D32" t="str">
            <v>Klase</v>
          </cell>
        </row>
        <row r="33">
          <cell r="B33">
            <v>66</v>
          </cell>
          <cell r="C33" t="str">
            <v>Pēteris Jaundžeikars</v>
          </cell>
          <cell r="D33" t="str">
            <v>E2</v>
          </cell>
        </row>
        <row r="34">
          <cell r="B34">
            <v>26</v>
          </cell>
          <cell r="C34" t="str">
            <v>Dzintars Jaundžeikars</v>
          </cell>
          <cell r="D34" t="str">
            <v>E3</v>
          </cell>
        </row>
        <row r="35">
          <cell r="B35">
            <v>14</v>
          </cell>
          <cell r="C35" t="str">
            <v>Artūrs Robežnieks</v>
          </cell>
          <cell r="D35" t="str">
            <v>SEN</v>
          </cell>
        </row>
        <row r="36">
          <cell r="B36">
            <v>3</v>
          </cell>
          <cell r="C36" t="str">
            <v>Guntis Bercis</v>
          </cell>
          <cell r="D36" t="str">
            <v>E3</v>
          </cell>
        </row>
        <row r="37">
          <cell r="C37" t="str">
            <v>Pa dienām</v>
          </cell>
        </row>
        <row r="38">
          <cell r="C38" t="str">
            <v>Kopā</v>
          </cell>
        </row>
        <row r="39">
          <cell r="B39" t="str">
            <v>Moto A-Z 2.kom</v>
          </cell>
          <cell r="D39" t="str">
            <v>Klase</v>
          </cell>
        </row>
        <row r="40">
          <cell r="B40">
            <v>91</v>
          </cell>
          <cell r="C40" t="str">
            <v>Dainis Dambergs</v>
          </cell>
          <cell r="D40" t="str">
            <v>E2</v>
          </cell>
        </row>
        <row r="41">
          <cell r="B41">
            <v>67</v>
          </cell>
          <cell r="C41" t="str">
            <v>Juris Deičmanis</v>
          </cell>
          <cell r="D41" t="str">
            <v>SEN</v>
          </cell>
        </row>
        <row r="42">
          <cell r="B42">
            <v>309</v>
          </cell>
          <cell r="C42" t="str">
            <v>Mārtiņš Bernards</v>
          </cell>
          <cell r="D42" t="str">
            <v>Q</v>
          </cell>
        </row>
        <row r="43">
          <cell r="C43" t="str">
            <v>Pa dienām</v>
          </cell>
        </row>
        <row r="44">
          <cell r="C44" t="str">
            <v>Kopā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5"/>
  <sheetViews>
    <sheetView tabSelected="1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2.8515625" style="1" customWidth="1"/>
    <col min="2" max="2" width="5.00390625" style="2" customWidth="1"/>
    <col min="3" max="3" width="16.8515625" style="3" customWidth="1"/>
    <col min="4" max="4" width="6.00390625" style="3" customWidth="1"/>
    <col min="5" max="5" width="5.421875" style="4" customWidth="1"/>
    <col min="6" max="6" width="7.7109375" style="1" customWidth="1"/>
    <col min="7" max="7" width="7.7109375" style="3" customWidth="1"/>
    <col min="8" max="8" width="7.7109375" style="1" customWidth="1"/>
    <col min="9" max="9" width="7.7109375" style="3" customWidth="1"/>
    <col min="10" max="10" width="7.7109375" style="1" customWidth="1"/>
    <col min="11" max="11" width="7.7109375" style="3" customWidth="1"/>
    <col min="12" max="12" width="7.7109375" style="1" customWidth="1"/>
    <col min="13" max="13" width="7.7109375" style="3" customWidth="1"/>
    <col min="14" max="16" width="7.7109375" style="1" customWidth="1"/>
    <col min="17" max="17" width="7.7109375" style="3" customWidth="1"/>
    <col min="18" max="20" width="7.7109375" style="1" customWidth="1"/>
    <col min="21" max="26" width="7.7109375" style="3" customWidth="1"/>
    <col min="27" max="27" width="9.140625" style="5" customWidth="1"/>
    <col min="28" max="16384" width="9.140625" style="3" customWidth="1"/>
  </cols>
  <sheetData>
    <row r="1" spans="1:27" s="7" customFormat="1" ht="15.75" customHeight="1">
      <c r="A1" s="6"/>
      <c r="B1" s="33" t="s">
        <v>64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5"/>
      <c r="P1" s="25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s="7" customFormat="1" ht="5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14" s="10" customFormat="1" ht="15.75">
      <c r="B3" s="12" t="s">
        <v>21</v>
      </c>
      <c r="C3" s="12"/>
      <c r="D3" s="12"/>
      <c r="E3" s="12"/>
      <c r="F3" s="12"/>
      <c r="G3" s="22"/>
      <c r="H3" s="12"/>
      <c r="I3" s="22"/>
      <c r="J3" s="12"/>
      <c r="K3" s="22"/>
      <c r="L3" s="22"/>
      <c r="M3" s="22"/>
      <c r="N3" s="22"/>
    </row>
    <row r="4" spans="2:14" s="10" customFormat="1" ht="15.75" customHeight="1">
      <c r="B4" s="32" t="s">
        <v>1</v>
      </c>
      <c r="C4" s="32" t="s">
        <v>2</v>
      </c>
      <c r="D4" s="32" t="s">
        <v>3</v>
      </c>
      <c r="E4" s="32" t="s">
        <v>4</v>
      </c>
      <c r="F4" s="31" t="s">
        <v>92</v>
      </c>
      <c r="G4" s="31"/>
      <c r="H4" s="31" t="s">
        <v>65</v>
      </c>
      <c r="I4" s="31"/>
      <c r="J4" s="31" t="s">
        <v>125</v>
      </c>
      <c r="K4" s="31"/>
      <c r="L4" s="32" t="s">
        <v>5</v>
      </c>
      <c r="M4" s="32" t="s">
        <v>6</v>
      </c>
      <c r="N4" s="32" t="s">
        <v>7</v>
      </c>
    </row>
    <row r="5" spans="2:14" s="15" customFormat="1" ht="41.25" customHeight="1">
      <c r="B5" s="32"/>
      <c r="C5" s="32"/>
      <c r="D5" s="32"/>
      <c r="E5" s="32"/>
      <c r="F5" s="14" t="s">
        <v>8</v>
      </c>
      <c r="G5" s="14" t="s">
        <v>9</v>
      </c>
      <c r="H5" s="14" t="s">
        <v>8</v>
      </c>
      <c r="I5" s="14" t="s">
        <v>9</v>
      </c>
      <c r="J5" s="14" t="s">
        <v>8</v>
      </c>
      <c r="K5" s="14" t="s">
        <v>9</v>
      </c>
      <c r="L5" s="32"/>
      <c r="M5" s="32"/>
      <c r="N5" s="32"/>
    </row>
    <row r="6" spans="1:27" ht="16.5" customHeight="1">
      <c r="A6" s="3"/>
      <c r="B6" s="16">
        <v>86</v>
      </c>
      <c r="C6" s="17" t="s">
        <v>24</v>
      </c>
      <c r="D6" s="17" t="s">
        <v>11</v>
      </c>
      <c r="E6" s="18" t="s">
        <v>23</v>
      </c>
      <c r="F6" s="27">
        <v>25</v>
      </c>
      <c r="G6" s="20">
        <v>25</v>
      </c>
      <c r="H6" s="30">
        <v>22</v>
      </c>
      <c r="I6" s="20">
        <v>22</v>
      </c>
      <c r="J6" s="20">
        <v>25</v>
      </c>
      <c r="K6" s="20">
        <v>25</v>
      </c>
      <c r="L6" s="21">
        <f aca="true" t="shared" si="0" ref="L6:L12">SUM(F6:K6)</f>
        <v>144</v>
      </c>
      <c r="M6" s="21">
        <v>22</v>
      </c>
      <c r="N6" s="21">
        <f aca="true" t="shared" si="1" ref="N6:N12">L6-M6</f>
        <v>122</v>
      </c>
      <c r="O6" s="3"/>
      <c r="P6" s="3"/>
      <c r="R6" s="3"/>
      <c r="S6" s="3"/>
      <c r="T6" s="3"/>
      <c r="AA6" s="3"/>
    </row>
    <row r="7" spans="1:27" ht="16.5" customHeight="1">
      <c r="A7" s="3"/>
      <c r="B7" s="16">
        <v>73</v>
      </c>
      <c r="C7" s="17" t="s">
        <v>61</v>
      </c>
      <c r="D7" s="17" t="s">
        <v>11</v>
      </c>
      <c r="E7" s="18" t="s">
        <v>23</v>
      </c>
      <c r="F7" s="29">
        <v>22</v>
      </c>
      <c r="G7" s="20">
        <v>22</v>
      </c>
      <c r="H7" s="20">
        <v>25</v>
      </c>
      <c r="I7" s="20">
        <v>25</v>
      </c>
      <c r="J7" s="20">
        <v>22</v>
      </c>
      <c r="K7" s="20">
        <v>22</v>
      </c>
      <c r="L7" s="21">
        <f t="shared" si="0"/>
        <v>138</v>
      </c>
      <c r="M7" s="21">
        <v>22</v>
      </c>
      <c r="N7" s="21">
        <f t="shared" si="1"/>
        <v>116</v>
      </c>
      <c r="O7" s="3"/>
      <c r="P7" s="3"/>
      <c r="R7" s="3"/>
      <c r="S7" s="3"/>
      <c r="T7" s="3"/>
      <c r="AA7" s="3"/>
    </row>
    <row r="8" spans="1:27" ht="16.5" customHeight="1">
      <c r="A8" s="3"/>
      <c r="B8" s="16">
        <v>10</v>
      </c>
      <c r="C8" s="17" t="s">
        <v>22</v>
      </c>
      <c r="D8" s="17" t="s">
        <v>16</v>
      </c>
      <c r="E8" s="18" t="s">
        <v>23</v>
      </c>
      <c r="F8" s="26">
        <v>20</v>
      </c>
      <c r="G8" s="20">
        <v>20</v>
      </c>
      <c r="H8" s="20">
        <v>20</v>
      </c>
      <c r="I8" s="20">
        <v>20</v>
      </c>
      <c r="J8" s="20"/>
      <c r="K8" s="20"/>
      <c r="L8" s="21">
        <f t="shared" si="0"/>
        <v>80</v>
      </c>
      <c r="M8" s="21"/>
      <c r="N8" s="21">
        <f t="shared" si="1"/>
        <v>80</v>
      </c>
      <c r="O8" s="3"/>
      <c r="P8" s="3"/>
      <c r="R8" s="3"/>
      <c r="S8" s="3"/>
      <c r="T8" s="3"/>
      <c r="AA8" s="3"/>
    </row>
    <row r="9" spans="1:27" ht="16.5" customHeight="1">
      <c r="A9" s="3"/>
      <c r="B9" s="16">
        <v>143</v>
      </c>
      <c r="C9" s="17" t="s">
        <v>25</v>
      </c>
      <c r="D9" s="17" t="s">
        <v>11</v>
      </c>
      <c r="E9" s="18" t="s">
        <v>23</v>
      </c>
      <c r="F9" s="27">
        <v>18</v>
      </c>
      <c r="G9" s="20">
        <v>18</v>
      </c>
      <c r="H9" s="20">
        <v>0</v>
      </c>
      <c r="I9" s="20">
        <v>0</v>
      </c>
      <c r="J9" s="20"/>
      <c r="K9" s="20"/>
      <c r="L9" s="21">
        <f t="shared" si="0"/>
        <v>36</v>
      </c>
      <c r="M9" s="21"/>
      <c r="N9" s="21">
        <f t="shared" si="1"/>
        <v>36</v>
      </c>
      <c r="O9" s="3"/>
      <c r="P9" s="3"/>
      <c r="R9" s="3"/>
      <c r="S9" s="3"/>
      <c r="T9" s="3"/>
      <c r="AA9" s="3"/>
    </row>
    <row r="10" spans="1:27" ht="16.5" customHeight="1">
      <c r="A10" s="3"/>
      <c r="B10" s="16">
        <v>19</v>
      </c>
      <c r="C10" s="17" t="s">
        <v>93</v>
      </c>
      <c r="D10" s="17" t="s">
        <v>11</v>
      </c>
      <c r="E10" s="18" t="s">
        <v>23</v>
      </c>
      <c r="F10" s="26">
        <v>16</v>
      </c>
      <c r="G10" s="26">
        <v>15</v>
      </c>
      <c r="H10" s="26"/>
      <c r="I10" s="26"/>
      <c r="J10" s="26"/>
      <c r="K10" s="19"/>
      <c r="L10" s="21">
        <f t="shared" si="0"/>
        <v>31</v>
      </c>
      <c r="M10" s="21"/>
      <c r="N10" s="21">
        <f t="shared" si="1"/>
        <v>31</v>
      </c>
      <c r="O10" s="3"/>
      <c r="P10" s="3"/>
      <c r="R10" s="3"/>
      <c r="S10" s="3"/>
      <c r="T10" s="3"/>
      <c r="AA10" s="3"/>
    </row>
    <row r="11" spans="1:27" ht="16.5" customHeight="1">
      <c r="A11" s="3"/>
      <c r="B11" s="16">
        <v>12</v>
      </c>
      <c r="C11" s="17" t="s">
        <v>94</v>
      </c>
      <c r="D11" s="17" t="s">
        <v>78</v>
      </c>
      <c r="E11" s="18" t="s">
        <v>23</v>
      </c>
      <c r="F11" s="19">
        <v>0</v>
      </c>
      <c r="G11" s="20">
        <v>16</v>
      </c>
      <c r="H11" s="20"/>
      <c r="I11" s="20"/>
      <c r="J11" s="20"/>
      <c r="K11" s="20"/>
      <c r="L11" s="21">
        <f t="shared" si="0"/>
        <v>16</v>
      </c>
      <c r="M11" s="21"/>
      <c r="N11" s="21">
        <f t="shared" si="1"/>
        <v>16</v>
      </c>
      <c r="O11" s="3"/>
      <c r="P11" s="3"/>
      <c r="R11" s="3"/>
      <c r="S11" s="3"/>
      <c r="T11" s="3"/>
      <c r="AA11" s="3"/>
    </row>
    <row r="12" spans="1:27" ht="16.5" customHeight="1">
      <c r="A12" s="3"/>
      <c r="B12" s="16">
        <v>232</v>
      </c>
      <c r="C12" s="17" t="s">
        <v>95</v>
      </c>
      <c r="D12" s="17" t="s">
        <v>19</v>
      </c>
      <c r="E12" s="18" t="s">
        <v>23</v>
      </c>
      <c r="F12" s="19">
        <v>15</v>
      </c>
      <c r="G12" s="19">
        <v>0</v>
      </c>
      <c r="H12" s="19"/>
      <c r="I12" s="19"/>
      <c r="J12" s="19"/>
      <c r="K12" s="19"/>
      <c r="L12" s="21">
        <f t="shared" si="0"/>
        <v>15</v>
      </c>
      <c r="M12" s="21"/>
      <c r="N12" s="21">
        <f t="shared" si="1"/>
        <v>15</v>
      </c>
      <c r="O12" s="3"/>
      <c r="P12" s="3"/>
      <c r="R12" s="3"/>
      <c r="S12" s="3"/>
      <c r="T12" s="3"/>
      <c r="AA12" s="3"/>
    </row>
    <row r="13" spans="2:5" s="10" customFormat="1" ht="7.5" customHeight="1">
      <c r="B13" s="9"/>
      <c r="E13" s="11"/>
    </row>
    <row r="14" spans="2:14" s="10" customFormat="1" ht="15.75">
      <c r="B14" s="12" t="s">
        <v>26</v>
      </c>
      <c r="C14" s="12"/>
      <c r="D14" s="12"/>
      <c r="E14" s="12"/>
      <c r="F14" s="12"/>
      <c r="G14" s="22"/>
      <c r="H14" s="12"/>
      <c r="I14" s="22"/>
      <c r="J14" s="12"/>
      <c r="K14" s="22"/>
      <c r="L14" s="22"/>
      <c r="M14" s="22"/>
      <c r="N14" s="22"/>
    </row>
    <row r="15" spans="2:14" s="10" customFormat="1" ht="15.75" customHeight="1">
      <c r="B15" s="32" t="s">
        <v>1</v>
      </c>
      <c r="C15" s="32" t="s">
        <v>2</v>
      </c>
      <c r="D15" s="32" t="s">
        <v>3</v>
      </c>
      <c r="E15" s="32" t="s">
        <v>4</v>
      </c>
      <c r="F15" s="31" t="s">
        <v>92</v>
      </c>
      <c r="G15" s="31"/>
      <c r="H15" s="31" t="s">
        <v>65</v>
      </c>
      <c r="I15" s="31"/>
      <c r="J15" s="31" t="s">
        <v>125</v>
      </c>
      <c r="K15" s="31"/>
      <c r="L15" s="32" t="s">
        <v>5</v>
      </c>
      <c r="M15" s="32" t="s">
        <v>6</v>
      </c>
      <c r="N15" s="32" t="s">
        <v>7</v>
      </c>
    </row>
    <row r="16" spans="2:14" s="15" customFormat="1" ht="41.25" customHeight="1">
      <c r="B16" s="32"/>
      <c r="C16" s="32"/>
      <c r="D16" s="32"/>
      <c r="E16" s="32"/>
      <c r="F16" s="14" t="s">
        <v>8</v>
      </c>
      <c r="G16" s="14" t="s">
        <v>9</v>
      </c>
      <c r="H16" s="14" t="s">
        <v>8</v>
      </c>
      <c r="I16" s="14" t="s">
        <v>9</v>
      </c>
      <c r="J16" s="14" t="s">
        <v>8</v>
      </c>
      <c r="K16" s="14" t="s">
        <v>9</v>
      </c>
      <c r="L16" s="32"/>
      <c r="M16" s="32"/>
      <c r="N16" s="32"/>
    </row>
    <row r="17" spans="1:27" ht="16.5" customHeight="1">
      <c r="A17" s="3"/>
      <c r="B17" s="16">
        <v>72</v>
      </c>
      <c r="C17" s="17" t="s">
        <v>29</v>
      </c>
      <c r="D17" s="17" t="s">
        <v>11</v>
      </c>
      <c r="E17" s="18" t="s">
        <v>28</v>
      </c>
      <c r="F17" s="19">
        <v>22</v>
      </c>
      <c r="G17" s="19">
        <v>20</v>
      </c>
      <c r="H17" s="24">
        <v>25</v>
      </c>
      <c r="I17" s="29">
        <v>0</v>
      </c>
      <c r="J17" s="19">
        <v>25</v>
      </c>
      <c r="K17" s="24">
        <v>25</v>
      </c>
      <c r="L17" s="21">
        <f aca="true" t="shared" si="2" ref="L17:L26">SUM(F17:K17)</f>
        <v>117</v>
      </c>
      <c r="M17" s="21">
        <v>0</v>
      </c>
      <c r="N17" s="21">
        <f aca="true" t="shared" si="3" ref="N17:N26">L17-M17</f>
        <v>117</v>
      </c>
      <c r="O17" s="3"/>
      <c r="P17" s="3"/>
      <c r="R17" s="3"/>
      <c r="S17" s="3"/>
      <c r="T17" s="3"/>
      <c r="AA17" s="3"/>
    </row>
    <row r="18" spans="1:27" ht="16.5" customHeight="1">
      <c r="A18" s="3"/>
      <c r="B18" s="16">
        <v>6</v>
      </c>
      <c r="C18" s="17" t="s">
        <v>66</v>
      </c>
      <c r="D18" s="17" t="s">
        <v>11</v>
      </c>
      <c r="E18" s="18" t="s">
        <v>28</v>
      </c>
      <c r="F18" s="29">
        <v>20</v>
      </c>
      <c r="G18" s="20">
        <v>22</v>
      </c>
      <c r="H18" s="24">
        <v>25</v>
      </c>
      <c r="I18" s="20">
        <v>25</v>
      </c>
      <c r="J18" s="20">
        <v>20</v>
      </c>
      <c r="K18" s="26">
        <v>20</v>
      </c>
      <c r="L18" s="21">
        <f t="shared" si="2"/>
        <v>132</v>
      </c>
      <c r="M18" s="21">
        <v>20</v>
      </c>
      <c r="N18" s="21">
        <f t="shared" si="3"/>
        <v>112</v>
      </c>
      <c r="O18" s="3"/>
      <c r="P18" s="3"/>
      <c r="R18" s="3"/>
      <c r="S18" s="3"/>
      <c r="T18" s="3"/>
      <c r="AA18" s="3"/>
    </row>
    <row r="19" spans="1:27" ht="16.5" customHeight="1">
      <c r="A19" s="3"/>
      <c r="B19" s="16">
        <v>13</v>
      </c>
      <c r="C19" s="17" t="s">
        <v>27</v>
      </c>
      <c r="D19" s="17" t="s">
        <v>11</v>
      </c>
      <c r="E19" s="18" t="s">
        <v>28</v>
      </c>
      <c r="F19" s="29">
        <v>18</v>
      </c>
      <c r="G19" s="20">
        <v>18</v>
      </c>
      <c r="H19" s="26">
        <v>20</v>
      </c>
      <c r="I19" s="20">
        <v>22</v>
      </c>
      <c r="J19" s="20">
        <v>22</v>
      </c>
      <c r="K19" s="24">
        <v>25</v>
      </c>
      <c r="L19" s="21">
        <f t="shared" si="2"/>
        <v>125</v>
      </c>
      <c r="M19" s="21">
        <v>18</v>
      </c>
      <c r="N19" s="21">
        <f t="shared" si="3"/>
        <v>107</v>
      </c>
      <c r="O19" s="3"/>
      <c r="P19" s="3"/>
      <c r="R19" s="3"/>
      <c r="S19" s="3"/>
      <c r="T19" s="3"/>
      <c r="AA19" s="3"/>
    </row>
    <row r="20" spans="1:27" ht="16.5" customHeight="1">
      <c r="A20" s="3"/>
      <c r="B20" s="16">
        <v>87</v>
      </c>
      <c r="C20" s="17" t="s">
        <v>13</v>
      </c>
      <c r="D20" s="17" t="s">
        <v>11</v>
      </c>
      <c r="E20" s="18" t="s">
        <v>28</v>
      </c>
      <c r="F20" s="19">
        <v>16</v>
      </c>
      <c r="G20" s="30">
        <v>15</v>
      </c>
      <c r="H20" s="26">
        <v>18</v>
      </c>
      <c r="I20" s="26">
        <v>20</v>
      </c>
      <c r="J20" s="26">
        <v>18</v>
      </c>
      <c r="K20" s="26">
        <v>16</v>
      </c>
      <c r="L20" s="21">
        <f t="shared" si="2"/>
        <v>103</v>
      </c>
      <c r="M20" s="21">
        <v>15</v>
      </c>
      <c r="N20" s="21">
        <f t="shared" si="3"/>
        <v>88</v>
      </c>
      <c r="O20" s="3"/>
      <c r="P20" s="3"/>
      <c r="R20" s="3"/>
      <c r="S20" s="3"/>
      <c r="T20" s="3"/>
      <c r="AA20" s="3"/>
    </row>
    <row r="21" spans="1:27" ht="16.5" customHeight="1">
      <c r="A21" s="3"/>
      <c r="B21" s="16">
        <v>66</v>
      </c>
      <c r="C21" s="17" t="s">
        <v>30</v>
      </c>
      <c r="D21" s="17" t="s">
        <v>11</v>
      </c>
      <c r="E21" s="18" t="s">
        <v>28</v>
      </c>
      <c r="F21" s="19">
        <v>14</v>
      </c>
      <c r="G21" s="29">
        <v>14</v>
      </c>
      <c r="H21" s="26">
        <v>16</v>
      </c>
      <c r="I21" s="26">
        <v>18</v>
      </c>
      <c r="J21" s="26">
        <v>16</v>
      </c>
      <c r="K21" s="26">
        <v>18</v>
      </c>
      <c r="L21" s="21">
        <f t="shared" si="2"/>
        <v>96</v>
      </c>
      <c r="M21" s="21">
        <v>14</v>
      </c>
      <c r="N21" s="21">
        <f t="shared" si="3"/>
        <v>82</v>
      </c>
      <c r="O21" s="3"/>
      <c r="P21" s="3"/>
      <c r="R21" s="3"/>
      <c r="S21" s="3"/>
      <c r="T21" s="3"/>
      <c r="AA21" s="3"/>
    </row>
    <row r="22" spans="1:27" ht="16.5" customHeight="1">
      <c r="A22" s="3"/>
      <c r="B22" s="16">
        <v>91</v>
      </c>
      <c r="C22" s="17" t="s">
        <v>60</v>
      </c>
      <c r="D22" s="17" t="s">
        <v>11</v>
      </c>
      <c r="E22" s="18" t="s">
        <v>28</v>
      </c>
      <c r="F22" s="19">
        <v>13</v>
      </c>
      <c r="G22" s="30">
        <v>13</v>
      </c>
      <c r="H22" s="19">
        <v>15</v>
      </c>
      <c r="I22" s="19">
        <v>16</v>
      </c>
      <c r="J22" s="19">
        <v>15</v>
      </c>
      <c r="K22" s="19">
        <v>15</v>
      </c>
      <c r="L22" s="21">
        <f t="shared" si="2"/>
        <v>87</v>
      </c>
      <c r="M22" s="21">
        <v>13</v>
      </c>
      <c r="N22" s="21">
        <f t="shared" si="3"/>
        <v>74</v>
      </c>
      <c r="O22" s="3"/>
      <c r="P22" s="3"/>
      <c r="R22" s="3"/>
      <c r="S22" s="3"/>
      <c r="T22" s="3"/>
      <c r="AA22" s="3"/>
    </row>
    <row r="23" spans="1:27" ht="16.5" customHeight="1">
      <c r="A23" s="3"/>
      <c r="B23" s="16">
        <v>123</v>
      </c>
      <c r="C23" s="17" t="s">
        <v>96</v>
      </c>
      <c r="D23" s="17" t="s">
        <v>97</v>
      </c>
      <c r="E23" s="18" t="s">
        <v>28</v>
      </c>
      <c r="F23" s="19">
        <v>25</v>
      </c>
      <c r="G23" s="19">
        <v>25</v>
      </c>
      <c r="H23" s="19"/>
      <c r="I23" s="19"/>
      <c r="J23" s="19"/>
      <c r="K23" s="19"/>
      <c r="L23" s="21">
        <f t="shared" si="2"/>
        <v>50</v>
      </c>
      <c r="M23" s="21"/>
      <c r="N23" s="21">
        <f t="shared" si="3"/>
        <v>50</v>
      </c>
      <c r="O23" s="3"/>
      <c r="P23" s="3"/>
      <c r="R23" s="3"/>
      <c r="S23" s="3"/>
      <c r="T23" s="3"/>
      <c r="AA23" s="3"/>
    </row>
    <row r="24" spans="1:27" ht="16.5" customHeight="1">
      <c r="A24" s="3"/>
      <c r="B24" s="16">
        <v>9</v>
      </c>
      <c r="C24" s="17" t="s">
        <v>98</v>
      </c>
      <c r="D24" s="17" t="s">
        <v>78</v>
      </c>
      <c r="E24" s="18" t="s">
        <v>28</v>
      </c>
      <c r="F24" s="19">
        <v>15</v>
      </c>
      <c r="G24" s="19">
        <v>16</v>
      </c>
      <c r="H24" s="19"/>
      <c r="I24" s="19"/>
      <c r="J24" s="19"/>
      <c r="K24" s="19"/>
      <c r="L24" s="21">
        <f t="shared" si="2"/>
        <v>31</v>
      </c>
      <c r="M24" s="21"/>
      <c r="N24" s="21">
        <f t="shared" si="3"/>
        <v>31</v>
      </c>
      <c r="O24" s="3"/>
      <c r="P24" s="3"/>
      <c r="R24" s="3"/>
      <c r="S24" s="3"/>
      <c r="T24" s="3"/>
      <c r="AA24" s="3"/>
    </row>
    <row r="25" spans="1:27" ht="16.5" customHeight="1">
      <c r="A25" s="3"/>
      <c r="B25" s="16">
        <v>484</v>
      </c>
      <c r="C25" s="17" t="s">
        <v>99</v>
      </c>
      <c r="D25" s="17" t="s">
        <v>19</v>
      </c>
      <c r="E25" s="18" t="s">
        <v>28</v>
      </c>
      <c r="F25" s="19">
        <v>12</v>
      </c>
      <c r="G25" s="19">
        <v>12</v>
      </c>
      <c r="H25" s="19"/>
      <c r="I25" s="19"/>
      <c r="J25" s="19"/>
      <c r="K25" s="19"/>
      <c r="L25" s="21">
        <f t="shared" si="2"/>
        <v>24</v>
      </c>
      <c r="M25" s="21"/>
      <c r="N25" s="21">
        <f t="shared" si="3"/>
        <v>24</v>
      </c>
      <c r="O25" s="3"/>
      <c r="P25" s="3"/>
      <c r="R25" s="3"/>
      <c r="S25" s="3"/>
      <c r="T25" s="3"/>
      <c r="AA25" s="3"/>
    </row>
    <row r="26" spans="1:27" ht="16.5" customHeight="1">
      <c r="A26" s="3"/>
      <c r="B26" s="16">
        <v>28</v>
      </c>
      <c r="C26" s="17" t="s">
        <v>126</v>
      </c>
      <c r="D26" s="17" t="s">
        <v>19</v>
      </c>
      <c r="E26" s="18" t="s">
        <v>28</v>
      </c>
      <c r="F26" s="19"/>
      <c r="G26" s="19"/>
      <c r="H26" s="19"/>
      <c r="I26" s="19"/>
      <c r="J26" s="19">
        <v>0</v>
      </c>
      <c r="K26" s="19">
        <v>0</v>
      </c>
      <c r="L26" s="21">
        <f t="shared" si="2"/>
        <v>0</v>
      </c>
      <c r="M26" s="21"/>
      <c r="N26" s="21">
        <f t="shared" si="3"/>
        <v>0</v>
      </c>
      <c r="O26" s="3"/>
      <c r="P26" s="3"/>
      <c r="R26" s="3"/>
      <c r="S26" s="3"/>
      <c r="T26" s="3"/>
      <c r="AA26" s="3"/>
    </row>
    <row r="27" spans="2:5" s="10" customFormat="1" ht="15.75">
      <c r="B27" s="9"/>
      <c r="E27" s="11"/>
    </row>
    <row r="28" spans="2:14" s="10" customFormat="1" ht="15.75">
      <c r="B28" s="12" t="s">
        <v>0</v>
      </c>
      <c r="C28" s="12"/>
      <c r="D28" s="12"/>
      <c r="E28" s="12"/>
      <c r="F28" s="12"/>
      <c r="G28" s="13"/>
      <c r="H28" s="12"/>
      <c r="I28" s="13"/>
      <c r="J28" s="12"/>
      <c r="K28" s="13"/>
      <c r="L28" s="13"/>
      <c r="M28" s="13"/>
      <c r="N28" s="13"/>
    </row>
    <row r="29" spans="2:14" s="10" customFormat="1" ht="15.75" customHeight="1">
      <c r="B29" s="32" t="s">
        <v>1</v>
      </c>
      <c r="C29" s="32" t="s">
        <v>2</v>
      </c>
      <c r="D29" s="32" t="s">
        <v>3</v>
      </c>
      <c r="E29" s="32" t="s">
        <v>4</v>
      </c>
      <c r="F29" s="31" t="s">
        <v>92</v>
      </c>
      <c r="G29" s="31"/>
      <c r="H29" s="31" t="s">
        <v>65</v>
      </c>
      <c r="I29" s="31"/>
      <c r="J29" s="31" t="s">
        <v>125</v>
      </c>
      <c r="K29" s="31"/>
      <c r="L29" s="32" t="s">
        <v>5</v>
      </c>
      <c r="M29" s="32" t="s">
        <v>6</v>
      </c>
      <c r="N29" s="32" t="s">
        <v>7</v>
      </c>
    </row>
    <row r="30" spans="2:14" s="15" customFormat="1" ht="41.25" customHeight="1">
      <c r="B30" s="32"/>
      <c r="C30" s="32"/>
      <c r="D30" s="32"/>
      <c r="E30" s="32"/>
      <c r="F30" s="14" t="s">
        <v>8</v>
      </c>
      <c r="G30" s="14" t="s">
        <v>9</v>
      </c>
      <c r="H30" s="14" t="s">
        <v>8</v>
      </c>
      <c r="I30" s="14" t="s">
        <v>9</v>
      </c>
      <c r="J30" s="14" t="s">
        <v>8</v>
      </c>
      <c r="K30" s="14" t="s">
        <v>9</v>
      </c>
      <c r="L30" s="32"/>
      <c r="M30" s="32"/>
      <c r="N30" s="32"/>
    </row>
    <row r="31" spans="1:27" ht="16.5" customHeight="1">
      <c r="A31" s="3"/>
      <c r="B31" s="16">
        <v>4</v>
      </c>
      <c r="C31" s="17" t="s">
        <v>10</v>
      </c>
      <c r="D31" s="17" t="s">
        <v>11</v>
      </c>
      <c r="E31" s="18" t="s">
        <v>12</v>
      </c>
      <c r="F31" s="29">
        <v>22</v>
      </c>
      <c r="G31" s="20">
        <v>25</v>
      </c>
      <c r="H31" s="26">
        <v>25</v>
      </c>
      <c r="I31" s="26">
        <v>25</v>
      </c>
      <c r="J31" s="26">
        <v>25</v>
      </c>
      <c r="K31" s="20">
        <v>25</v>
      </c>
      <c r="L31" s="21">
        <f aca="true" t="shared" si="4" ref="L31:L40">SUM(F31:K31)</f>
        <v>147</v>
      </c>
      <c r="M31" s="21">
        <v>22</v>
      </c>
      <c r="N31" s="21">
        <f aca="true" t="shared" si="5" ref="N31:N40">L31-M31</f>
        <v>125</v>
      </c>
      <c r="O31" s="3"/>
      <c r="P31" s="3"/>
      <c r="R31" s="3"/>
      <c r="S31" s="3"/>
      <c r="T31" s="3"/>
      <c r="AA31" s="3"/>
    </row>
    <row r="32" spans="1:27" ht="16.5" customHeight="1">
      <c r="A32" s="3"/>
      <c r="B32" s="16">
        <v>16</v>
      </c>
      <c r="C32" s="17" t="s">
        <v>15</v>
      </c>
      <c r="D32" s="17" t="s">
        <v>11</v>
      </c>
      <c r="E32" s="18" t="s">
        <v>12</v>
      </c>
      <c r="F32" s="26">
        <v>25</v>
      </c>
      <c r="G32" s="20">
        <v>20</v>
      </c>
      <c r="H32" s="26">
        <v>20</v>
      </c>
      <c r="I32" s="29">
        <v>18</v>
      </c>
      <c r="J32" s="26">
        <v>20</v>
      </c>
      <c r="K32" s="26">
        <v>18</v>
      </c>
      <c r="L32" s="21">
        <f t="shared" si="4"/>
        <v>121</v>
      </c>
      <c r="M32" s="21">
        <v>18</v>
      </c>
      <c r="N32" s="21">
        <f t="shared" si="5"/>
        <v>103</v>
      </c>
      <c r="O32" s="3"/>
      <c r="P32" s="3"/>
      <c r="R32" s="3"/>
      <c r="S32" s="3"/>
      <c r="T32" s="3"/>
      <c r="AA32" s="3"/>
    </row>
    <row r="33" spans="1:27" ht="16.5" customHeight="1">
      <c r="A33" s="3"/>
      <c r="B33" s="16">
        <v>211</v>
      </c>
      <c r="C33" s="17" t="s">
        <v>14</v>
      </c>
      <c r="D33" s="17" t="s">
        <v>11</v>
      </c>
      <c r="E33" s="18" t="s">
        <v>12</v>
      </c>
      <c r="F33" s="20">
        <v>18</v>
      </c>
      <c r="G33" s="20">
        <v>18</v>
      </c>
      <c r="H33" s="30">
        <v>18</v>
      </c>
      <c r="I33" s="20">
        <v>20</v>
      </c>
      <c r="J33" s="20">
        <v>22</v>
      </c>
      <c r="K33" s="20">
        <v>20</v>
      </c>
      <c r="L33" s="21">
        <f t="shared" si="4"/>
        <v>116</v>
      </c>
      <c r="M33" s="21">
        <v>18</v>
      </c>
      <c r="N33" s="21">
        <f t="shared" si="5"/>
        <v>98</v>
      </c>
      <c r="O33" s="3"/>
      <c r="P33" s="3"/>
      <c r="R33" s="3"/>
      <c r="S33" s="3"/>
      <c r="T33" s="3"/>
      <c r="AA33" s="3"/>
    </row>
    <row r="34" spans="1:27" ht="16.5" customHeight="1">
      <c r="A34" s="3"/>
      <c r="B34" s="16">
        <v>992</v>
      </c>
      <c r="C34" s="17" t="s">
        <v>20</v>
      </c>
      <c r="D34" s="17" t="s">
        <v>16</v>
      </c>
      <c r="E34" s="18" t="s">
        <v>12</v>
      </c>
      <c r="F34" s="20">
        <v>20</v>
      </c>
      <c r="G34" s="20">
        <v>22</v>
      </c>
      <c r="H34" s="20">
        <v>22</v>
      </c>
      <c r="I34" s="20">
        <v>22</v>
      </c>
      <c r="J34" s="20"/>
      <c r="K34" s="20"/>
      <c r="L34" s="21">
        <f t="shared" si="4"/>
        <v>86</v>
      </c>
      <c r="M34" s="21"/>
      <c r="N34" s="21">
        <f t="shared" si="5"/>
        <v>86</v>
      </c>
      <c r="O34" s="3"/>
      <c r="P34" s="3"/>
      <c r="R34" s="3"/>
      <c r="S34" s="3"/>
      <c r="T34" s="3"/>
      <c r="AA34" s="3"/>
    </row>
    <row r="35" spans="1:27" ht="16.5" customHeight="1">
      <c r="A35" s="3"/>
      <c r="B35" s="16">
        <v>26</v>
      </c>
      <c r="C35" s="17" t="s">
        <v>67</v>
      </c>
      <c r="D35" s="17" t="s">
        <v>11</v>
      </c>
      <c r="E35" s="18" t="s">
        <v>12</v>
      </c>
      <c r="F35" s="26">
        <v>15</v>
      </c>
      <c r="G35" s="26">
        <v>16</v>
      </c>
      <c r="H35" s="26">
        <v>16</v>
      </c>
      <c r="I35" s="26">
        <v>16</v>
      </c>
      <c r="J35" s="26">
        <v>16</v>
      </c>
      <c r="K35" s="29">
        <v>0</v>
      </c>
      <c r="L35" s="21">
        <f t="shared" si="4"/>
        <v>79</v>
      </c>
      <c r="M35" s="21">
        <v>0</v>
      </c>
      <c r="N35" s="21">
        <f t="shared" si="5"/>
        <v>79</v>
      </c>
      <c r="O35" s="3"/>
      <c r="P35" s="3"/>
      <c r="R35" s="3"/>
      <c r="S35" s="3"/>
      <c r="T35" s="3"/>
      <c r="AA35" s="3"/>
    </row>
    <row r="36" spans="1:27" ht="16.5" customHeight="1">
      <c r="A36" s="3"/>
      <c r="B36" s="16">
        <v>212</v>
      </c>
      <c r="C36" s="17" t="s">
        <v>18</v>
      </c>
      <c r="D36" s="17" t="s">
        <v>19</v>
      </c>
      <c r="E36" s="18" t="s">
        <v>12</v>
      </c>
      <c r="F36" s="20">
        <v>14</v>
      </c>
      <c r="G36" s="30">
        <v>14</v>
      </c>
      <c r="H36" s="20">
        <v>15</v>
      </c>
      <c r="I36" s="20">
        <v>15</v>
      </c>
      <c r="J36" s="20">
        <v>15</v>
      </c>
      <c r="K36" s="20">
        <v>16</v>
      </c>
      <c r="L36" s="21">
        <f t="shared" si="4"/>
        <v>89</v>
      </c>
      <c r="M36" s="21">
        <v>14</v>
      </c>
      <c r="N36" s="21">
        <f t="shared" si="5"/>
        <v>75</v>
      </c>
      <c r="O36" s="3"/>
      <c r="P36" s="3"/>
      <c r="R36" s="3"/>
      <c r="S36" s="3"/>
      <c r="T36" s="3"/>
      <c r="AA36" s="3"/>
    </row>
    <row r="37" spans="1:27" ht="16.5" customHeight="1">
      <c r="A37" s="3"/>
      <c r="B37" s="16">
        <v>18</v>
      </c>
      <c r="C37" s="17" t="s">
        <v>127</v>
      </c>
      <c r="D37" s="17" t="s">
        <v>11</v>
      </c>
      <c r="E37" s="18" t="s">
        <v>12</v>
      </c>
      <c r="F37" s="20"/>
      <c r="G37" s="20"/>
      <c r="H37" s="20"/>
      <c r="I37" s="20"/>
      <c r="J37" s="20">
        <v>18</v>
      </c>
      <c r="K37" s="20">
        <v>22</v>
      </c>
      <c r="L37" s="21">
        <f t="shared" si="4"/>
        <v>40</v>
      </c>
      <c r="M37" s="21"/>
      <c r="N37" s="21">
        <f t="shared" si="5"/>
        <v>40</v>
      </c>
      <c r="O37" s="3"/>
      <c r="P37" s="3"/>
      <c r="R37" s="3"/>
      <c r="S37" s="3"/>
      <c r="T37" s="3"/>
      <c r="AA37" s="3"/>
    </row>
    <row r="38" spans="1:27" ht="16.5" customHeight="1">
      <c r="A38" s="3"/>
      <c r="B38" s="16">
        <v>3</v>
      </c>
      <c r="C38" s="17" t="s">
        <v>100</v>
      </c>
      <c r="D38" s="17" t="s">
        <v>11</v>
      </c>
      <c r="E38" s="18" t="s">
        <v>12</v>
      </c>
      <c r="F38" s="26">
        <v>16</v>
      </c>
      <c r="G38" s="26">
        <v>15</v>
      </c>
      <c r="H38" s="26"/>
      <c r="I38" s="26"/>
      <c r="J38" s="26"/>
      <c r="K38" s="26"/>
      <c r="L38" s="21">
        <f t="shared" si="4"/>
        <v>31</v>
      </c>
      <c r="M38" s="21"/>
      <c r="N38" s="21">
        <f t="shared" si="5"/>
        <v>31</v>
      </c>
      <c r="O38" s="3"/>
      <c r="P38" s="3"/>
      <c r="R38" s="3"/>
      <c r="S38" s="3"/>
      <c r="T38" s="3"/>
      <c r="AA38" s="3"/>
    </row>
    <row r="39" spans="1:27" ht="16.5" customHeight="1">
      <c r="A39" s="3"/>
      <c r="B39" s="16">
        <v>55</v>
      </c>
      <c r="C39" s="17" t="s">
        <v>101</v>
      </c>
      <c r="D39" s="17" t="s">
        <v>97</v>
      </c>
      <c r="E39" s="18" t="s">
        <v>12</v>
      </c>
      <c r="F39" s="19">
        <v>13</v>
      </c>
      <c r="G39" s="19">
        <v>13</v>
      </c>
      <c r="H39" s="19"/>
      <c r="I39" s="19"/>
      <c r="J39" s="19"/>
      <c r="K39" s="19"/>
      <c r="L39" s="21">
        <f t="shared" si="4"/>
        <v>26</v>
      </c>
      <c r="M39" s="21"/>
      <c r="N39" s="21">
        <f t="shared" si="5"/>
        <v>26</v>
      </c>
      <c r="O39" s="3"/>
      <c r="P39" s="3"/>
      <c r="R39" s="3"/>
      <c r="S39" s="3"/>
      <c r="T39" s="3"/>
      <c r="AA39" s="3"/>
    </row>
    <row r="40" spans="1:27" ht="16.5" customHeight="1">
      <c r="A40" s="3"/>
      <c r="B40" s="16">
        <v>811</v>
      </c>
      <c r="C40" s="17" t="s">
        <v>102</v>
      </c>
      <c r="D40" s="17" t="s">
        <v>11</v>
      </c>
      <c r="E40" s="18" t="s">
        <v>12</v>
      </c>
      <c r="F40" s="20">
        <v>0</v>
      </c>
      <c r="G40" s="20">
        <v>0</v>
      </c>
      <c r="H40" s="20"/>
      <c r="I40" s="20"/>
      <c r="J40" s="20"/>
      <c r="K40" s="20"/>
      <c r="L40" s="21">
        <f t="shared" si="4"/>
        <v>0</v>
      </c>
      <c r="M40" s="21"/>
      <c r="N40" s="21">
        <f t="shared" si="5"/>
        <v>0</v>
      </c>
      <c r="O40" s="3"/>
      <c r="P40" s="3"/>
      <c r="R40" s="3"/>
      <c r="S40" s="3"/>
      <c r="T40" s="3"/>
      <c r="AA40" s="3"/>
    </row>
    <row r="41" spans="2:5" s="10" customFormat="1" ht="15.75">
      <c r="B41" s="9"/>
      <c r="E41" s="11"/>
    </row>
    <row r="42" spans="2:14" s="10" customFormat="1" ht="15.75">
      <c r="B42" s="12" t="s">
        <v>32</v>
      </c>
      <c r="C42" s="12"/>
      <c r="D42" s="12"/>
      <c r="E42" s="12"/>
      <c r="F42" s="12"/>
      <c r="G42" s="22"/>
      <c r="H42" s="12"/>
      <c r="I42" s="22"/>
      <c r="J42" s="12"/>
      <c r="K42" s="22"/>
      <c r="L42" s="22"/>
      <c r="M42" s="22"/>
      <c r="N42" s="22"/>
    </row>
    <row r="43" spans="2:14" s="10" customFormat="1" ht="15.75" customHeight="1">
      <c r="B43" s="32" t="s">
        <v>1</v>
      </c>
      <c r="C43" s="32" t="s">
        <v>2</v>
      </c>
      <c r="D43" s="32" t="s">
        <v>3</v>
      </c>
      <c r="E43" s="32" t="s">
        <v>4</v>
      </c>
      <c r="F43" s="31" t="s">
        <v>92</v>
      </c>
      <c r="G43" s="31"/>
      <c r="H43" s="31" t="s">
        <v>65</v>
      </c>
      <c r="I43" s="31"/>
      <c r="J43" s="31" t="s">
        <v>125</v>
      </c>
      <c r="K43" s="31"/>
      <c r="L43" s="32" t="s">
        <v>5</v>
      </c>
      <c r="M43" s="32" t="s">
        <v>6</v>
      </c>
      <c r="N43" s="32" t="s">
        <v>7</v>
      </c>
    </row>
    <row r="44" spans="2:14" s="15" customFormat="1" ht="41.25" customHeight="1">
      <c r="B44" s="32"/>
      <c r="C44" s="32"/>
      <c r="D44" s="32"/>
      <c r="E44" s="32"/>
      <c r="F44" s="14" t="s">
        <v>8</v>
      </c>
      <c r="G44" s="14" t="s">
        <v>9</v>
      </c>
      <c r="H44" s="14" t="s">
        <v>8</v>
      </c>
      <c r="I44" s="14" t="s">
        <v>9</v>
      </c>
      <c r="J44" s="14" t="s">
        <v>8</v>
      </c>
      <c r="K44" s="14" t="s">
        <v>9</v>
      </c>
      <c r="L44" s="32"/>
      <c r="M44" s="32"/>
      <c r="N44" s="32"/>
    </row>
    <row r="45" spans="1:27" ht="16.5" customHeight="1">
      <c r="A45" s="3"/>
      <c r="B45" s="16">
        <v>14</v>
      </c>
      <c r="C45" s="17" t="s">
        <v>68</v>
      </c>
      <c r="D45" s="17" t="s">
        <v>11</v>
      </c>
      <c r="E45" s="18" t="s">
        <v>33</v>
      </c>
      <c r="F45" s="30">
        <v>25</v>
      </c>
      <c r="G45" s="20">
        <v>25</v>
      </c>
      <c r="H45" s="20">
        <v>25</v>
      </c>
      <c r="I45" s="20">
        <v>25</v>
      </c>
      <c r="J45" s="20">
        <v>25</v>
      </c>
      <c r="K45" s="26">
        <v>25</v>
      </c>
      <c r="L45" s="21">
        <f aca="true" t="shared" si="6" ref="L45:L50">SUM(F45:K45)</f>
        <v>150</v>
      </c>
      <c r="M45" s="21">
        <v>25</v>
      </c>
      <c r="N45" s="21">
        <f aca="true" t="shared" si="7" ref="N45:N50">L45-M45</f>
        <v>125</v>
      </c>
      <c r="O45" s="3"/>
      <c r="P45" s="3"/>
      <c r="R45" s="3"/>
      <c r="S45" s="3"/>
      <c r="T45" s="3"/>
      <c r="AA45" s="3"/>
    </row>
    <row r="46" spans="1:27" ht="16.5" customHeight="1">
      <c r="A46" s="3"/>
      <c r="B46" s="16">
        <v>8</v>
      </c>
      <c r="C46" s="17" t="s">
        <v>34</v>
      </c>
      <c r="D46" s="17" t="s">
        <v>11</v>
      </c>
      <c r="E46" s="18" t="s">
        <v>33</v>
      </c>
      <c r="F46" s="30">
        <v>22</v>
      </c>
      <c r="G46" s="20">
        <v>22</v>
      </c>
      <c r="H46" s="20">
        <v>22</v>
      </c>
      <c r="I46" s="20">
        <v>22</v>
      </c>
      <c r="J46" s="20">
        <v>22</v>
      </c>
      <c r="K46" s="26">
        <v>22</v>
      </c>
      <c r="L46" s="21">
        <f t="shared" si="6"/>
        <v>132</v>
      </c>
      <c r="M46" s="21">
        <v>22</v>
      </c>
      <c r="N46" s="21">
        <f t="shared" si="7"/>
        <v>110</v>
      </c>
      <c r="O46" s="3"/>
      <c r="P46" s="3"/>
      <c r="R46" s="3"/>
      <c r="S46" s="3"/>
      <c r="T46" s="3"/>
      <c r="AA46" s="3"/>
    </row>
    <row r="47" spans="1:27" ht="16.5" customHeight="1">
      <c r="A47" s="3"/>
      <c r="B47" s="16">
        <v>371</v>
      </c>
      <c r="C47" s="17" t="s">
        <v>36</v>
      </c>
      <c r="D47" s="17" t="s">
        <v>19</v>
      </c>
      <c r="E47" s="18" t="s">
        <v>33</v>
      </c>
      <c r="F47" s="19">
        <v>20</v>
      </c>
      <c r="G47" s="20">
        <v>20</v>
      </c>
      <c r="H47" s="26">
        <v>20</v>
      </c>
      <c r="I47" s="29">
        <v>15</v>
      </c>
      <c r="J47" s="26">
        <v>16</v>
      </c>
      <c r="K47" s="24">
        <v>18</v>
      </c>
      <c r="L47" s="21">
        <f t="shared" si="6"/>
        <v>109</v>
      </c>
      <c r="M47" s="21">
        <v>15</v>
      </c>
      <c r="N47" s="21">
        <f t="shared" si="7"/>
        <v>94</v>
      </c>
      <c r="O47" s="3"/>
      <c r="P47" s="3"/>
      <c r="R47" s="3"/>
      <c r="S47" s="3"/>
      <c r="T47" s="3"/>
      <c r="AA47" s="3"/>
    </row>
    <row r="48" spans="1:27" ht="16.5" customHeight="1">
      <c r="A48" s="3"/>
      <c r="B48" s="16">
        <v>49</v>
      </c>
      <c r="C48" s="17" t="s">
        <v>35</v>
      </c>
      <c r="D48" s="17" t="s">
        <v>11</v>
      </c>
      <c r="E48" s="18" t="s">
        <v>33</v>
      </c>
      <c r="F48" s="20">
        <v>16</v>
      </c>
      <c r="G48" s="30">
        <v>15</v>
      </c>
      <c r="H48" s="20">
        <v>18</v>
      </c>
      <c r="I48" s="20">
        <v>20</v>
      </c>
      <c r="J48" s="20">
        <v>18</v>
      </c>
      <c r="K48" s="24">
        <v>18</v>
      </c>
      <c r="L48" s="21">
        <f t="shared" si="6"/>
        <v>105</v>
      </c>
      <c r="M48" s="21">
        <v>15</v>
      </c>
      <c r="N48" s="21">
        <f t="shared" si="7"/>
        <v>90</v>
      </c>
      <c r="O48" s="3"/>
      <c r="P48" s="3"/>
      <c r="R48" s="3"/>
      <c r="S48" s="3"/>
      <c r="T48" s="3"/>
      <c r="AA48" s="3"/>
    </row>
    <row r="49" spans="1:27" ht="16.5" customHeight="1">
      <c r="A49" s="3"/>
      <c r="B49" s="16">
        <v>332</v>
      </c>
      <c r="C49" s="17" t="s">
        <v>69</v>
      </c>
      <c r="D49" s="17" t="s">
        <v>11</v>
      </c>
      <c r="E49" s="18" t="s">
        <v>33</v>
      </c>
      <c r="F49" s="29">
        <v>15</v>
      </c>
      <c r="G49" s="20">
        <v>16</v>
      </c>
      <c r="H49" s="24">
        <v>16</v>
      </c>
      <c r="I49" s="26">
        <v>16</v>
      </c>
      <c r="J49" s="26">
        <v>20</v>
      </c>
      <c r="K49" s="26">
        <v>20</v>
      </c>
      <c r="L49" s="21">
        <f t="shared" si="6"/>
        <v>103</v>
      </c>
      <c r="M49" s="21">
        <v>15</v>
      </c>
      <c r="N49" s="21">
        <f t="shared" si="7"/>
        <v>88</v>
      </c>
      <c r="O49" s="3"/>
      <c r="P49" s="3"/>
      <c r="R49" s="3"/>
      <c r="S49" s="3"/>
      <c r="T49" s="3"/>
      <c r="AA49" s="3"/>
    </row>
    <row r="50" spans="1:27" ht="16.5" customHeight="1">
      <c r="A50" s="3"/>
      <c r="B50" s="16">
        <v>67</v>
      </c>
      <c r="C50" s="17" t="s">
        <v>46</v>
      </c>
      <c r="D50" s="17" t="s">
        <v>11</v>
      </c>
      <c r="E50" s="18" t="s">
        <v>33</v>
      </c>
      <c r="F50" s="19">
        <v>18</v>
      </c>
      <c r="G50" s="20">
        <v>18</v>
      </c>
      <c r="H50" s="24">
        <v>16</v>
      </c>
      <c r="I50" s="26">
        <v>18</v>
      </c>
      <c r="J50" s="29">
        <v>15</v>
      </c>
      <c r="K50" s="26">
        <v>15</v>
      </c>
      <c r="L50" s="21">
        <f t="shared" si="6"/>
        <v>100</v>
      </c>
      <c r="M50" s="21">
        <v>15</v>
      </c>
      <c r="N50" s="21">
        <f t="shared" si="7"/>
        <v>85</v>
      </c>
      <c r="O50" s="3"/>
      <c r="P50" s="3"/>
      <c r="R50" s="3"/>
      <c r="S50" s="3"/>
      <c r="T50" s="3"/>
      <c r="AA50" s="3"/>
    </row>
    <row r="51" spans="2:16" s="10" customFormat="1" ht="15.75">
      <c r="B51" s="9"/>
      <c r="E51" s="11"/>
      <c r="G51" s="8"/>
      <c r="I51" s="8"/>
      <c r="K51" s="8"/>
      <c r="M51" s="8"/>
      <c r="N51" s="8"/>
      <c r="O51" s="8"/>
      <c r="P51" s="8"/>
    </row>
    <row r="52" spans="2:14" s="10" customFormat="1" ht="15.75">
      <c r="B52" s="12" t="s">
        <v>37</v>
      </c>
      <c r="C52" s="12"/>
      <c r="D52" s="12"/>
      <c r="E52" s="12"/>
      <c r="F52" s="12"/>
      <c r="G52" s="22"/>
      <c r="H52" s="12"/>
      <c r="I52" s="22"/>
      <c r="J52" s="12"/>
      <c r="K52" s="22"/>
      <c r="L52" s="22"/>
      <c r="M52" s="22"/>
      <c r="N52" s="22"/>
    </row>
    <row r="53" spans="2:15" s="10" customFormat="1" ht="15.75" customHeight="1">
      <c r="B53" s="32" t="s">
        <v>1</v>
      </c>
      <c r="C53" s="32" t="s">
        <v>2</v>
      </c>
      <c r="D53" s="32" t="s">
        <v>3</v>
      </c>
      <c r="E53" s="32" t="s">
        <v>4</v>
      </c>
      <c r="F53" s="31" t="s">
        <v>92</v>
      </c>
      <c r="G53" s="31"/>
      <c r="H53" s="31" t="s">
        <v>65</v>
      </c>
      <c r="I53" s="31"/>
      <c r="J53" s="31" t="s">
        <v>125</v>
      </c>
      <c r="K53" s="31"/>
      <c r="L53" s="32" t="s">
        <v>5</v>
      </c>
      <c r="M53" s="32" t="s">
        <v>6</v>
      </c>
      <c r="N53" s="32" t="s">
        <v>7</v>
      </c>
      <c r="O53" s="23"/>
    </row>
    <row r="54" spans="2:14" s="15" customFormat="1" ht="41.25" customHeight="1">
      <c r="B54" s="32"/>
      <c r="C54" s="32"/>
      <c r="D54" s="32"/>
      <c r="E54" s="32"/>
      <c r="F54" s="14" t="s">
        <v>8</v>
      </c>
      <c r="G54" s="14" t="s">
        <v>9</v>
      </c>
      <c r="H54" s="14" t="s">
        <v>8</v>
      </c>
      <c r="I54" s="14" t="s">
        <v>9</v>
      </c>
      <c r="J54" s="14" t="s">
        <v>8</v>
      </c>
      <c r="K54" s="14" t="s">
        <v>9</v>
      </c>
      <c r="L54" s="32"/>
      <c r="M54" s="32"/>
      <c r="N54" s="32"/>
    </row>
    <row r="55" spans="1:27" ht="16.5" customHeight="1">
      <c r="A55" s="3"/>
      <c r="B55" s="16">
        <v>167</v>
      </c>
      <c r="C55" s="17" t="s">
        <v>70</v>
      </c>
      <c r="D55" s="17" t="s">
        <v>11</v>
      </c>
      <c r="E55" s="18" t="s">
        <v>38</v>
      </c>
      <c r="F55" s="19">
        <v>25</v>
      </c>
      <c r="G55" s="20">
        <v>25</v>
      </c>
      <c r="H55" s="30">
        <v>20</v>
      </c>
      <c r="I55" s="20">
        <v>22</v>
      </c>
      <c r="J55" s="20">
        <v>25</v>
      </c>
      <c r="K55" s="20">
        <v>25</v>
      </c>
      <c r="L55" s="21">
        <f aca="true" t="shared" si="8" ref="L55:L65">SUM(F55:K55)</f>
        <v>142</v>
      </c>
      <c r="M55" s="21">
        <v>20</v>
      </c>
      <c r="N55" s="21">
        <f aca="true" t="shared" si="9" ref="N55:N65">L55-M55</f>
        <v>122</v>
      </c>
      <c r="O55" s="3"/>
      <c r="P55" s="3"/>
      <c r="R55" s="3"/>
      <c r="S55" s="3"/>
      <c r="T55" s="3"/>
      <c r="AA55" s="3"/>
    </row>
    <row r="56" spans="1:27" ht="16.5" customHeight="1">
      <c r="A56" s="3"/>
      <c r="B56" s="16">
        <v>80</v>
      </c>
      <c r="C56" s="17" t="s">
        <v>41</v>
      </c>
      <c r="D56" s="17" t="s">
        <v>11</v>
      </c>
      <c r="E56" s="18" t="s">
        <v>38</v>
      </c>
      <c r="F56" s="19">
        <v>16</v>
      </c>
      <c r="G56" s="20">
        <v>20</v>
      </c>
      <c r="H56" s="30">
        <v>16</v>
      </c>
      <c r="I56" s="20">
        <v>25</v>
      </c>
      <c r="J56" s="20">
        <v>22</v>
      </c>
      <c r="K56" s="20">
        <v>20</v>
      </c>
      <c r="L56" s="21">
        <f t="shared" si="8"/>
        <v>119</v>
      </c>
      <c r="M56" s="21">
        <v>16</v>
      </c>
      <c r="N56" s="21">
        <f t="shared" si="9"/>
        <v>103</v>
      </c>
      <c r="O56" s="3"/>
      <c r="P56" s="3"/>
      <c r="R56" s="3"/>
      <c r="S56" s="3"/>
      <c r="T56" s="3"/>
      <c r="AA56" s="3"/>
    </row>
    <row r="57" spans="1:27" ht="16.5" customHeight="1">
      <c r="A57" s="3"/>
      <c r="B57" s="16">
        <v>129</v>
      </c>
      <c r="C57" s="17" t="s">
        <v>39</v>
      </c>
      <c r="D57" s="17" t="s">
        <v>11</v>
      </c>
      <c r="E57" s="18" t="s">
        <v>38</v>
      </c>
      <c r="F57" s="19">
        <v>18</v>
      </c>
      <c r="G57" s="30">
        <v>14</v>
      </c>
      <c r="H57" s="20">
        <v>22</v>
      </c>
      <c r="I57" s="20">
        <v>20</v>
      </c>
      <c r="J57" s="20">
        <v>18</v>
      </c>
      <c r="K57" s="20">
        <v>18</v>
      </c>
      <c r="L57" s="21">
        <f t="shared" si="8"/>
        <v>110</v>
      </c>
      <c r="M57" s="21">
        <v>14</v>
      </c>
      <c r="N57" s="21">
        <f t="shared" si="9"/>
        <v>96</v>
      </c>
      <c r="O57" s="3"/>
      <c r="P57" s="3"/>
      <c r="R57" s="3"/>
      <c r="S57" s="3"/>
      <c r="T57" s="3"/>
      <c r="AA57" s="3"/>
    </row>
    <row r="58" spans="1:27" ht="16.5" customHeight="1">
      <c r="A58" s="3"/>
      <c r="B58" s="16">
        <v>309</v>
      </c>
      <c r="C58" s="17" t="s">
        <v>40</v>
      </c>
      <c r="D58" s="17" t="s">
        <v>11</v>
      </c>
      <c r="E58" s="18" t="s">
        <v>38</v>
      </c>
      <c r="F58" s="19">
        <v>13</v>
      </c>
      <c r="G58" s="20">
        <v>18</v>
      </c>
      <c r="H58" s="20">
        <v>0</v>
      </c>
      <c r="I58" s="30">
        <v>0</v>
      </c>
      <c r="J58" s="20">
        <v>20</v>
      </c>
      <c r="K58" s="20">
        <v>22</v>
      </c>
      <c r="L58" s="21">
        <f t="shared" si="8"/>
        <v>73</v>
      </c>
      <c r="M58" s="21">
        <v>0</v>
      </c>
      <c r="N58" s="21">
        <f t="shared" si="9"/>
        <v>73</v>
      </c>
      <c r="O58" s="3"/>
      <c r="P58" s="3"/>
      <c r="R58" s="3"/>
      <c r="S58" s="3"/>
      <c r="T58" s="3"/>
      <c r="AA58" s="3"/>
    </row>
    <row r="59" spans="1:27" ht="16.5" customHeight="1">
      <c r="A59" s="3"/>
      <c r="B59" s="16">
        <v>78</v>
      </c>
      <c r="C59" s="17" t="s">
        <v>103</v>
      </c>
      <c r="D59" s="17" t="s">
        <v>11</v>
      </c>
      <c r="E59" s="18" t="s">
        <v>38</v>
      </c>
      <c r="F59" s="19">
        <v>20</v>
      </c>
      <c r="G59" s="20">
        <v>22</v>
      </c>
      <c r="H59" s="26"/>
      <c r="I59" s="26"/>
      <c r="J59" s="26"/>
      <c r="K59" s="26"/>
      <c r="L59" s="21">
        <f t="shared" si="8"/>
        <v>42</v>
      </c>
      <c r="M59" s="21"/>
      <c r="N59" s="21">
        <f t="shared" si="9"/>
        <v>42</v>
      </c>
      <c r="O59" s="3"/>
      <c r="P59" s="3"/>
      <c r="R59" s="3"/>
      <c r="S59" s="3"/>
      <c r="T59" s="3"/>
      <c r="AA59" s="3"/>
    </row>
    <row r="60" spans="1:27" ht="16.5" customHeight="1">
      <c r="A60" s="3"/>
      <c r="B60" s="16">
        <v>252</v>
      </c>
      <c r="C60" s="17" t="s">
        <v>71</v>
      </c>
      <c r="D60" s="17" t="s">
        <v>11</v>
      </c>
      <c r="E60" s="18" t="s">
        <v>38</v>
      </c>
      <c r="F60" s="19">
        <v>0</v>
      </c>
      <c r="G60" s="20">
        <v>0</v>
      </c>
      <c r="H60" s="20">
        <v>25</v>
      </c>
      <c r="I60" s="20">
        <v>16</v>
      </c>
      <c r="J60" s="20"/>
      <c r="K60" s="20"/>
      <c r="L60" s="21">
        <f t="shared" si="8"/>
        <v>41</v>
      </c>
      <c r="M60" s="21"/>
      <c r="N60" s="21">
        <f t="shared" si="9"/>
        <v>41</v>
      </c>
      <c r="O60" s="3"/>
      <c r="P60" s="3"/>
      <c r="R60" s="3"/>
      <c r="S60" s="3"/>
      <c r="T60" s="3"/>
      <c r="AA60" s="3"/>
    </row>
    <row r="61" spans="1:27" ht="16.5" customHeight="1">
      <c r="A61" s="3"/>
      <c r="B61" s="16">
        <v>199</v>
      </c>
      <c r="C61" s="17" t="s">
        <v>72</v>
      </c>
      <c r="D61" s="17" t="s">
        <v>11</v>
      </c>
      <c r="E61" s="18" t="s">
        <v>38</v>
      </c>
      <c r="F61" s="19"/>
      <c r="G61" s="20"/>
      <c r="H61" s="20">
        <v>18</v>
      </c>
      <c r="I61" s="20">
        <v>18</v>
      </c>
      <c r="J61" s="20"/>
      <c r="K61" s="20"/>
      <c r="L61" s="21">
        <f t="shared" si="8"/>
        <v>36</v>
      </c>
      <c r="M61" s="21"/>
      <c r="N61" s="21">
        <f t="shared" si="9"/>
        <v>36</v>
      </c>
      <c r="O61" s="3"/>
      <c r="P61" s="3"/>
      <c r="R61" s="3"/>
      <c r="S61" s="3"/>
      <c r="T61" s="3"/>
      <c r="AA61" s="3"/>
    </row>
    <row r="62" spans="1:27" ht="16.5" customHeight="1">
      <c r="A62" s="3"/>
      <c r="B62" s="16">
        <v>311</v>
      </c>
      <c r="C62" s="17" t="s">
        <v>104</v>
      </c>
      <c r="D62" s="17" t="s">
        <v>11</v>
      </c>
      <c r="E62" s="18" t="s">
        <v>38</v>
      </c>
      <c r="F62" s="19">
        <v>14</v>
      </c>
      <c r="G62" s="20">
        <v>16</v>
      </c>
      <c r="H62" s="26"/>
      <c r="I62" s="26"/>
      <c r="J62" s="26"/>
      <c r="K62" s="26"/>
      <c r="L62" s="21">
        <f t="shared" si="8"/>
        <v>30</v>
      </c>
      <c r="M62" s="21"/>
      <c r="N62" s="21">
        <f t="shared" si="9"/>
        <v>30</v>
      </c>
      <c r="O62" s="3"/>
      <c r="P62" s="3"/>
      <c r="R62" s="3"/>
      <c r="S62" s="3"/>
      <c r="T62" s="3"/>
      <c r="AA62" s="3"/>
    </row>
    <row r="63" spans="1:27" ht="16.5" customHeight="1">
      <c r="A63" s="3"/>
      <c r="B63" s="16">
        <v>550</v>
      </c>
      <c r="C63" s="17" t="s">
        <v>105</v>
      </c>
      <c r="D63" s="17" t="s">
        <v>11</v>
      </c>
      <c r="E63" s="18" t="s">
        <v>38</v>
      </c>
      <c r="F63" s="19">
        <v>15</v>
      </c>
      <c r="G63" s="20">
        <v>15</v>
      </c>
      <c r="H63" s="26"/>
      <c r="I63" s="26"/>
      <c r="J63" s="26"/>
      <c r="K63" s="26"/>
      <c r="L63" s="21">
        <f t="shared" si="8"/>
        <v>30</v>
      </c>
      <c r="M63" s="21"/>
      <c r="N63" s="21">
        <f t="shared" si="9"/>
        <v>30</v>
      </c>
      <c r="O63" s="3"/>
      <c r="P63" s="3"/>
      <c r="R63" s="3"/>
      <c r="S63" s="3"/>
      <c r="T63" s="3"/>
      <c r="AA63" s="3"/>
    </row>
    <row r="64" spans="1:27" ht="16.5" customHeight="1">
      <c r="A64" s="3"/>
      <c r="B64" s="16">
        <v>190</v>
      </c>
      <c r="C64" s="17" t="s">
        <v>106</v>
      </c>
      <c r="D64" s="17" t="s">
        <v>11</v>
      </c>
      <c r="E64" s="18" t="s">
        <v>38</v>
      </c>
      <c r="F64" s="19">
        <v>22</v>
      </c>
      <c r="G64" s="20">
        <v>0</v>
      </c>
      <c r="H64" s="26"/>
      <c r="I64" s="26"/>
      <c r="J64" s="26"/>
      <c r="K64" s="26"/>
      <c r="L64" s="21">
        <f t="shared" si="8"/>
        <v>22</v>
      </c>
      <c r="M64" s="21"/>
      <c r="N64" s="21">
        <f t="shared" si="9"/>
        <v>22</v>
      </c>
      <c r="O64" s="3"/>
      <c r="P64" s="3"/>
      <c r="R64" s="3"/>
      <c r="S64" s="3"/>
      <c r="T64" s="3"/>
      <c r="AA64" s="3"/>
    </row>
    <row r="65" spans="1:27" ht="16.5" customHeight="1">
      <c r="A65" s="3"/>
      <c r="B65" s="16">
        <v>101</v>
      </c>
      <c r="C65" s="17" t="s">
        <v>107</v>
      </c>
      <c r="D65" s="17" t="s">
        <v>11</v>
      </c>
      <c r="E65" s="18" t="s">
        <v>38</v>
      </c>
      <c r="F65" s="19">
        <v>12</v>
      </c>
      <c r="G65" s="20">
        <v>0</v>
      </c>
      <c r="H65" s="26"/>
      <c r="I65" s="26"/>
      <c r="J65" s="26"/>
      <c r="K65" s="26"/>
      <c r="L65" s="21">
        <f t="shared" si="8"/>
        <v>12</v>
      </c>
      <c r="M65" s="21"/>
      <c r="N65" s="21">
        <f t="shared" si="9"/>
        <v>12</v>
      </c>
      <c r="O65" s="3"/>
      <c r="P65" s="3"/>
      <c r="R65" s="3"/>
      <c r="S65" s="3"/>
      <c r="T65" s="3"/>
      <c r="AA65" s="3"/>
    </row>
    <row r="66" spans="2:15" s="10" customFormat="1" ht="15.75">
      <c r="B66" s="9"/>
      <c r="E66" s="11"/>
      <c r="F66" s="8"/>
      <c r="H66" s="8"/>
      <c r="J66" s="8"/>
      <c r="L66" s="8"/>
      <c r="M66" s="8"/>
      <c r="N66" s="8"/>
      <c r="O66" s="8"/>
    </row>
    <row r="67" spans="2:14" s="10" customFormat="1" ht="15.75">
      <c r="B67" s="12" t="s">
        <v>42</v>
      </c>
      <c r="C67" s="12"/>
      <c r="D67" s="12"/>
      <c r="E67" s="12"/>
      <c r="F67" s="12"/>
      <c r="G67" s="22"/>
      <c r="H67" s="12"/>
      <c r="I67" s="22"/>
      <c r="J67" s="12"/>
      <c r="K67" s="22"/>
      <c r="L67" s="22"/>
      <c r="M67" s="22"/>
      <c r="N67" s="22"/>
    </row>
    <row r="68" spans="2:15" s="10" customFormat="1" ht="15.75" customHeight="1">
      <c r="B68" s="32" t="s">
        <v>1</v>
      </c>
      <c r="C68" s="32" t="s">
        <v>2</v>
      </c>
      <c r="D68" s="32" t="s">
        <v>3</v>
      </c>
      <c r="E68" s="32" t="s">
        <v>4</v>
      </c>
      <c r="F68" s="31" t="s">
        <v>92</v>
      </c>
      <c r="G68" s="31"/>
      <c r="H68" s="31" t="s">
        <v>65</v>
      </c>
      <c r="I68" s="31"/>
      <c r="J68" s="31" t="s">
        <v>125</v>
      </c>
      <c r="K68" s="31"/>
      <c r="L68" s="32" t="s">
        <v>5</v>
      </c>
      <c r="M68" s="32" t="s">
        <v>6</v>
      </c>
      <c r="N68" s="32" t="s">
        <v>7</v>
      </c>
      <c r="O68" s="23"/>
    </row>
    <row r="69" spans="2:14" s="15" customFormat="1" ht="41.25" customHeight="1">
      <c r="B69" s="32"/>
      <c r="C69" s="32"/>
      <c r="D69" s="32"/>
      <c r="E69" s="32"/>
      <c r="F69" s="14" t="s">
        <v>8</v>
      </c>
      <c r="G69" s="14" t="s">
        <v>9</v>
      </c>
      <c r="H69" s="14" t="s">
        <v>8</v>
      </c>
      <c r="I69" s="14" t="s">
        <v>9</v>
      </c>
      <c r="J69" s="14" t="s">
        <v>8</v>
      </c>
      <c r="K69" s="14" t="s">
        <v>9</v>
      </c>
      <c r="L69" s="32"/>
      <c r="M69" s="32"/>
      <c r="N69" s="32"/>
    </row>
    <row r="70" spans="1:27" ht="16.5" customHeight="1">
      <c r="A70" s="3"/>
      <c r="B70" s="16">
        <v>117</v>
      </c>
      <c r="C70" s="17" t="s">
        <v>43</v>
      </c>
      <c r="D70" s="17" t="s">
        <v>11</v>
      </c>
      <c r="E70" s="18" t="s">
        <v>44</v>
      </c>
      <c r="F70" s="29">
        <v>25</v>
      </c>
      <c r="G70" s="20">
        <v>25</v>
      </c>
      <c r="H70" s="20">
        <v>25</v>
      </c>
      <c r="I70" s="20">
        <v>25</v>
      </c>
      <c r="J70" s="20">
        <v>25</v>
      </c>
      <c r="K70" s="20">
        <v>25</v>
      </c>
      <c r="L70" s="21">
        <f aca="true" t="shared" si="10" ref="L70:L85">SUM(F70:K70)</f>
        <v>150</v>
      </c>
      <c r="M70" s="21">
        <v>25</v>
      </c>
      <c r="N70" s="21">
        <f aca="true" t="shared" si="11" ref="N70:N85">L70-M70</f>
        <v>125</v>
      </c>
      <c r="O70" s="3"/>
      <c r="P70" s="3"/>
      <c r="R70" s="3"/>
      <c r="S70" s="3"/>
      <c r="T70" s="3"/>
      <c r="AA70" s="3"/>
    </row>
    <row r="71" spans="1:27" ht="16.5" customHeight="1">
      <c r="A71" s="3"/>
      <c r="B71" s="16">
        <v>654</v>
      </c>
      <c r="C71" s="17" t="s">
        <v>45</v>
      </c>
      <c r="D71" s="17" t="s">
        <v>16</v>
      </c>
      <c r="E71" s="18" t="s">
        <v>44</v>
      </c>
      <c r="F71" s="26">
        <v>20</v>
      </c>
      <c r="G71" s="20">
        <v>22</v>
      </c>
      <c r="H71" s="20">
        <v>20</v>
      </c>
      <c r="I71" s="20">
        <v>22</v>
      </c>
      <c r="J71" s="20">
        <v>20</v>
      </c>
      <c r="K71" s="30">
        <v>0</v>
      </c>
      <c r="L71" s="21">
        <f t="shared" si="10"/>
        <v>104</v>
      </c>
      <c r="M71" s="21">
        <v>0</v>
      </c>
      <c r="N71" s="21">
        <f t="shared" si="11"/>
        <v>104</v>
      </c>
      <c r="O71" s="3"/>
      <c r="P71" s="3"/>
      <c r="R71" s="3"/>
      <c r="S71" s="3"/>
      <c r="T71" s="3"/>
      <c r="AA71" s="3"/>
    </row>
    <row r="72" spans="1:27" ht="16.5" customHeight="1">
      <c r="A72" s="3"/>
      <c r="B72" s="16">
        <v>171</v>
      </c>
      <c r="C72" s="17" t="s">
        <v>17</v>
      </c>
      <c r="D72" s="17" t="s">
        <v>11</v>
      </c>
      <c r="E72" s="18" t="s">
        <v>44</v>
      </c>
      <c r="F72" s="27">
        <v>18</v>
      </c>
      <c r="G72" s="30">
        <v>0</v>
      </c>
      <c r="H72" s="26">
        <v>16</v>
      </c>
      <c r="I72" s="26">
        <v>20</v>
      </c>
      <c r="J72" s="26">
        <v>22</v>
      </c>
      <c r="K72" s="26">
        <v>22</v>
      </c>
      <c r="L72" s="21">
        <f t="shared" si="10"/>
        <v>98</v>
      </c>
      <c r="M72" s="21">
        <v>0</v>
      </c>
      <c r="N72" s="21">
        <f t="shared" si="11"/>
        <v>98</v>
      </c>
      <c r="O72" s="3"/>
      <c r="P72" s="3"/>
      <c r="R72" s="3"/>
      <c r="S72" s="3"/>
      <c r="T72" s="3"/>
      <c r="AA72" s="3"/>
    </row>
    <row r="73" spans="1:27" ht="16.5" customHeight="1">
      <c r="A73" s="3"/>
      <c r="B73" s="16">
        <v>149</v>
      </c>
      <c r="C73" s="17" t="s">
        <v>31</v>
      </c>
      <c r="D73" s="17" t="s">
        <v>11</v>
      </c>
      <c r="E73" s="18" t="s">
        <v>44</v>
      </c>
      <c r="F73" s="26">
        <v>22</v>
      </c>
      <c r="G73" s="26">
        <v>13</v>
      </c>
      <c r="H73" s="26">
        <v>22</v>
      </c>
      <c r="I73" s="29">
        <v>0</v>
      </c>
      <c r="J73" s="26">
        <v>18</v>
      </c>
      <c r="K73" s="26">
        <v>20</v>
      </c>
      <c r="L73" s="21">
        <f t="shared" si="10"/>
        <v>95</v>
      </c>
      <c r="M73" s="21">
        <v>0</v>
      </c>
      <c r="N73" s="21">
        <f t="shared" si="11"/>
        <v>95</v>
      </c>
      <c r="O73" s="3"/>
      <c r="P73" s="3"/>
      <c r="R73" s="3"/>
      <c r="S73" s="3"/>
      <c r="T73" s="3"/>
      <c r="AA73" s="3"/>
    </row>
    <row r="74" spans="1:27" ht="16.5" customHeight="1">
      <c r="A74" s="3"/>
      <c r="B74" s="16">
        <v>150</v>
      </c>
      <c r="C74" s="17" t="s">
        <v>62</v>
      </c>
      <c r="D74" s="17" t="s">
        <v>16</v>
      </c>
      <c r="E74" s="18" t="s">
        <v>44</v>
      </c>
      <c r="F74" s="26">
        <v>16</v>
      </c>
      <c r="G74" s="20">
        <v>20</v>
      </c>
      <c r="H74" s="29">
        <v>14</v>
      </c>
      <c r="I74" s="26">
        <v>18</v>
      </c>
      <c r="J74" s="26">
        <v>16</v>
      </c>
      <c r="K74" s="26">
        <v>18</v>
      </c>
      <c r="L74" s="21">
        <f t="shared" si="10"/>
        <v>102</v>
      </c>
      <c r="M74" s="21">
        <v>14</v>
      </c>
      <c r="N74" s="21">
        <f t="shared" si="11"/>
        <v>88</v>
      </c>
      <c r="O74" s="3"/>
      <c r="P74" s="3"/>
      <c r="R74" s="3"/>
      <c r="S74" s="3"/>
      <c r="T74" s="3"/>
      <c r="AA74" s="3"/>
    </row>
    <row r="75" spans="1:27" ht="16.5" customHeight="1">
      <c r="A75" s="3"/>
      <c r="B75" s="16">
        <v>31</v>
      </c>
      <c r="C75" s="17" t="s">
        <v>52</v>
      </c>
      <c r="D75" s="17" t="s">
        <v>11</v>
      </c>
      <c r="E75" s="18" t="s">
        <v>44</v>
      </c>
      <c r="F75" s="26">
        <v>14</v>
      </c>
      <c r="G75" s="20">
        <v>16</v>
      </c>
      <c r="H75" s="20">
        <v>15</v>
      </c>
      <c r="I75" s="20">
        <v>15</v>
      </c>
      <c r="J75" s="30">
        <v>14</v>
      </c>
      <c r="K75" s="20">
        <v>16</v>
      </c>
      <c r="L75" s="21">
        <f t="shared" si="10"/>
        <v>90</v>
      </c>
      <c r="M75" s="21">
        <v>14</v>
      </c>
      <c r="N75" s="21">
        <f t="shared" si="11"/>
        <v>76</v>
      </c>
      <c r="O75" s="3"/>
      <c r="P75" s="3"/>
      <c r="R75" s="3"/>
      <c r="S75" s="3"/>
      <c r="T75" s="3"/>
      <c r="AA75" s="3"/>
    </row>
    <row r="76" spans="1:27" ht="16.5" customHeight="1">
      <c r="A76" s="3"/>
      <c r="B76" s="16">
        <v>141</v>
      </c>
      <c r="C76" s="17" t="s">
        <v>49</v>
      </c>
      <c r="D76" s="17" t="s">
        <v>11</v>
      </c>
      <c r="E76" s="18" t="s">
        <v>44</v>
      </c>
      <c r="F76" s="26">
        <v>15</v>
      </c>
      <c r="G76" s="20">
        <v>18</v>
      </c>
      <c r="H76" s="20">
        <v>12</v>
      </c>
      <c r="I76" s="20">
        <v>12</v>
      </c>
      <c r="J76" s="30">
        <v>11</v>
      </c>
      <c r="K76" s="20">
        <v>14</v>
      </c>
      <c r="L76" s="21">
        <f t="shared" si="10"/>
        <v>82</v>
      </c>
      <c r="M76" s="21">
        <v>11</v>
      </c>
      <c r="N76" s="21">
        <f t="shared" si="11"/>
        <v>71</v>
      </c>
      <c r="O76" s="3"/>
      <c r="P76" s="3"/>
      <c r="R76" s="3"/>
      <c r="S76" s="3"/>
      <c r="T76" s="3"/>
      <c r="AA76" s="3"/>
    </row>
    <row r="77" spans="1:27" ht="16.5" customHeight="1">
      <c r="A77" s="3"/>
      <c r="B77" s="16">
        <v>46</v>
      </c>
      <c r="C77" s="17" t="s">
        <v>48</v>
      </c>
      <c r="D77" s="17" t="s">
        <v>11</v>
      </c>
      <c r="E77" s="18" t="s">
        <v>44</v>
      </c>
      <c r="F77" s="29">
        <v>0</v>
      </c>
      <c r="G77" s="20">
        <v>15</v>
      </c>
      <c r="H77" s="20">
        <v>13</v>
      </c>
      <c r="I77" s="20">
        <v>14</v>
      </c>
      <c r="J77" s="20">
        <v>13</v>
      </c>
      <c r="K77" s="20">
        <v>15</v>
      </c>
      <c r="L77" s="21">
        <f t="shared" si="10"/>
        <v>70</v>
      </c>
      <c r="M77" s="21">
        <v>0</v>
      </c>
      <c r="N77" s="21">
        <f t="shared" si="11"/>
        <v>70</v>
      </c>
      <c r="O77" s="3"/>
      <c r="P77" s="3"/>
      <c r="R77" s="3"/>
      <c r="S77" s="3"/>
      <c r="T77" s="3"/>
      <c r="AA77" s="3"/>
    </row>
    <row r="78" spans="1:27" ht="16.5" customHeight="1">
      <c r="A78" s="3"/>
      <c r="B78" s="16">
        <v>99</v>
      </c>
      <c r="C78" s="17" t="s">
        <v>50</v>
      </c>
      <c r="D78" s="17" t="s">
        <v>11</v>
      </c>
      <c r="E78" s="18" t="s">
        <v>44</v>
      </c>
      <c r="F78" s="26"/>
      <c r="G78" s="26"/>
      <c r="H78" s="26">
        <v>11</v>
      </c>
      <c r="I78" s="26">
        <v>13</v>
      </c>
      <c r="J78" s="26">
        <v>12</v>
      </c>
      <c r="K78" s="26">
        <v>13</v>
      </c>
      <c r="L78" s="21">
        <f t="shared" si="10"/>
        <v>49</v>
      </c>
      <c r="M78" s="21"/>
      <c r="N78" s="21">
        <f t="shared" si="11"/>
        <v>49</v>
      </c>
      <c r="O78" s="3"/>
      <c r="P78" s="3"/>
      <c r="R78" s="3"/>
      <c r="S78" s="3"/>
      <c r="T78" s="3"/>
      <c r="AA78" s="3"/>
    </row>
    <row r="79" spans="1:27" ht="16.5" customHeight="1">
      <c r="A79" s="3"/>
      <c r="B79" s="16">
        <v>63</v>
      </c>
      <c r="C79" s="17" t="s">
        <v>47</v>
      </c>
      <c r="D79" s="17" t="s">
        <v>11</v>
      </c>
      <c r="E79" s="18" t="s">
        <v>44</v>
      </c>
      <c r="F79" s="27"/>
      <c r="G79" s="20"/>
      <c r="H79" s="26">
        <v>18</v>
      </c>
      <c r="I79" s="26">
        <v>16</v>
      </c>
      <c r="J79" s="26">
        <v>15</v>
      </c>
      <c r="K79" s="26">
        <v>0</v>
      </c>
      <c r="L79" s="21">
        <f t="shared" si="10"/>
        <v>49</v>
      </c>
      <c r="M79" s="21"/>
      <c r="N79" s="21">
        <f t="shared" si="11"/>
        <v>49</v>
      </c>
      <c r="O79" s="3"/>
      <c r="P79" s="3"/>
      <c r="R79" s="3"/>
      <c r="S79" s="3"/>
      <c r="T79" s="3"/>
      <c r="AA79" s="3"/>
    </row>
    <row r="80" spans="1:27" ht="16.5" customHeight="1">
      <c r="A80" s="3"/>
      <c r="B80" s="16">
        <v>29</v>
      </c>
      <c r="C80" s="17" t="s">
        <v>128</v>
      </c>
      <c r="D80" s="17" t="s">
        <v>11</v>
      </c>
      <c r="E80" s="18" t="s">
        <v>44</v>
      </c>
      <c r="F80" s="19"/>
      <c r="G80" s="20"/>
      <c r="H80" s="20"/>
      <c r="I80" s="20"/>
      <c r="J80" s="20">
        <v>20</v>
      </c>
      <c r="K80" s="20">
        <v>11</v>
      </c>
      <c r="L80" s="21">
        <f t="shared" si="10"/>
        <v>31</v>
      </c>
      <c r="M80" s="21"/>
      <c r="N80" s="21">
        <f t="shared" si="11"/>
        <v>31</v>
      </c>
      <c r="O80" s="3"/>
      <c r="P80" s="3"/>
      <c r="R80" s="3"/>
      <c r="S80" s="3"/>
      <c r="T80" s="3"/>
      <c r="AA80" s="3"/>
    </row>
    <row r="81" spans="1:27" ht="16.5" customHeight="1">
      <c r="A81" s="3"/>
      <c r="B81" s="16">
        <v>25</v>
      </c>
      <c r="C81" s="17" t="s">
        <v>108</v>
      </c>
      <c r="D81" s="17" t="s">
        <v>97</v>
      </c>
      <c r="E81" s="18" t="s">
        <v>44</v>
      </c>
      <c r="F81" s="19">
        <v>12</v>
      </c>
      <c r="G81" s="19">
        <v>14</v>
      </c>
      <c r="H81" s="19"/>
      <c r="I81" s="19"/>
      <c r="J81" s="19"/>
      <c r="K81" s="19"/>
      <c r="L81" s="21">
        <f t="shared" si="10"/>
        <v>26</v>
      </c>
      <c r="M81" s="21"/>
      <c r="N81" s="21">
        <f t="shared" si="11"/>
        <v>26</v>
      </c>
      <c r="O81" s="3"/>
      <c r="P81" s="3"/>
      <c r="R81" s="3"/>
      <c r="S81" s="3"/>
      <c r="T81" s="3"/>
      <c r="AA81" s="3"/>
    </row>
    <row r="82" spans="1:27" ht="16.5" customHeight="1">
      <c r="A82" s="3"/>
      <c r="B82" s="16">
        <v>403</v>
      </c>
      <c r="C82" s="17" t="s">
        <v>129</v>
      </c>
      <c r="D82" s="17" t="s">
        <v>11</v>
      </c>
      <c r="E82" s="18" t="s">
        <v>44</v>
      </c>
      <c r="F82" s="19"/>
      <c r="G82" s="20"/>
      <c r="H82" s="20"/>
      <c r="I82" s="20"/>
      <c r="J82" s="20">
        <v>10</v>
      </c>
      <c r="K82" s="20">
        <v>12</v>
      </c>
      <c r="L82" s="21">
        <f t="shared" si="10"/>
        <v>22</v>
      </c>
      <c r="M82" s="21"/>
      <c r="N82" s="21">
        <f t="shared" si="11"/>
        <v>22</v>
      </c>
      <c r="O82" s="3"/>
      <c r="P82" s="3"/>
      <c r="R82" s="3"/>
      <c r="S82" s="3"/>
      <c r="T82" s="3"/>
      <c r="AA82" s="3"/>
    </row>
    <row r="83" spans="1:27" ht="16.5" customHeight="1">
      <c r="A83" s="3"/>
      <c r="B83" s="16">
        <v>146</v>
      </c>
      <c r="C83" s="17" t="s">
        <v>109</v>
      </c>
      <c r="D83" s="17" t="s">
        <v>11</v>
      </c>
      <c r="E83" s="18" t="s">
        <v>44</v>
      </c>
      <c r="F83" s="19">
        <v>13</v>
      </c>
      <c r="G83" s="20">
        <v>0</v>
      </c>
      <c r="H83" s="20"/>
      <c r="I83" s="20"/>
      <c r="J83" s="20"/>
      <c r="K83" s="20"/>
      <c r="L83" s="21">
        <f t="shared" si="10"/>
        <v>13</v>
      </c>
      <c r="M83" s="21"/>
      <c r="N83" s="21">
        <f t="shared" si="11"/>
        <v>13</v>
      </c>
      <c r="O83" s="3"/>
      <c r="P83" s="3"/>
      <c r="R83" s="3"/>
      <c r="S83" s="3"/>
      <c r="T83" s="3"/>
      <c r="AA83" s="3"/>
    </row>
    <row r="84" spans="1:27" ht="16.5" customHeight="1">
      <c r="A84" s="3"/>
      <c r="B84" s="16">
        <v>70</v>
      </c>
      <c r="C84" s="17" t="s">
        <v>110</v>
      </c>
      <c r="D84" s="17" t="s">
        <v>11</v>
      </c>
      <c r="E84" s="18" t="s">
        <v>44</v>
      </c>
      <c r="F84" s="19">
        <v>11</v>
      </c>
      <c r="G84" s="20">
        <v>0</v>
      </c>
      <c r="H84" s="20"/>
      <c r="I84" s="20"/>
      <c r="J84" s="20"/>
      <c r="K84" s="20"/>
      <c r="L84" s="21">
        <f t="shared" si="10"/>
        <v>11</v>
      </c>
      <c r="M84" s="21"/>
      <c r="N84" s="21">
        <f t="shared" si="11"/>
        <v>11</v>
      </c>
      <c r="O84" s="3"/>
      <c r="P84" s="3"/>
      <c r="R84" s="3"/>
      <c r="S84" s="3"/>
      <c r="T84" s="3"/>
      <c r="AA84" s="3"/>
    </row>
    <row r="85" spans="1:27" ht="16.5" customHeight="1">
      <c r="A85" s="3"/>
      <c r="B85" s="16">
        <v>27</v>
      </c>
      <c r="C85" s="17" t="s">
        <v>130</v>
      </c>
      <c r="D85" s="17" t="s">
        <v>97</v>
      </c>
      <c r="E85" s="18" t="s">
        <v>44</v>
      </c>
      <c r="F85" s="19"/>
      <c r="G85" s="20"/>
      <c r="H85" s="20"/>
      <c r="I85" s="20"/>
      <c r="J85" s="20">
        <v>0</v>
      </c>
      <c r="K85" s="20">
        <v>10</v>
      </c>
      <c r="L85" s="21">
        <f t="shared" si="10"/>
        <v>10</v>
      </c>
      <c r="M85" s="21"/>
      <c r="N85" s="21">
        <f t="shared" si="11"/>
        <v>10</v>
      </c>
      <c r="O85" s="3"/>
      <c r="P85" s="3"/>
      <c r="R85" s="3"/>
      <c r="S85" s="3"/>
      <c r="T85" s="3"/>
      <c r="AA85" s="3"/>
    </row>
    <row r="86" spans="2:15" s="10" customFormat="1" ht="15.75">
      <c r="B86" s="9"/>
      <c r="E86" s="11"/>
      <c r="F86" s="8"/>
      <c r="H86" s="8"/>
      <c r="J86" s="8"/>
      <c r="L86" s="8"/>
      <c r="M86" s="8"/>
      <c r="N86" s="8"/>
      <c r="O86" s="8"/>
    </row>
    <row r="87" spans="2:14" s="10" customFormat="1" ht="15.75">
      <c r="B87" s="12" t="s">
        <v>51</v>
      </c>
      <c r="C87" s="12"/>
      <c r="D87" s="12"/>
      <c r="E87" s="12"/>
      <c r="F87" s="12"/>
      <c r="G87" s="22"/>
      <c r="H87" s="12"/>
      <c r="I87" s="22"/>
      <c r="J87" s="12"/>
      <c r="K87" s="22"/>
      <c r="L87" s="22"/>
      <c r="M87" s="22"/>
      <c r="N87" s="22"/>
    </row>
    <row r="88" spans="2:15" s="10" customFormat="1" ht="15.75" customHeight="1">
      <c r="B88" s="32" t="s">
        <v>1</v>
      </c>
      <c r="C88" s="32" t="s">
        <v>2</v>
      </c>
      <c r="D88" s="32" t="s">
        <v>3</v>
      </c>
      <c r="E88" s="32" t="s">
        <v>4</v>
      </c>
      <c r="F88" s="31" t="s">
        <v>92</v>
      </c>
      <c r="G88" s="31"/>
      <c r="H88" s="31" t="s">
        <v>73</v>
      </c>
      <c r="I88" s="31"/>
      <c r="J88" s="31" t="s">
        <v>125</v>
      </c>
      <c r="K88" s="31"/>
      <c r="L88" s="32" t="s">
        <v>5</v>
      </c>
      <c r="M88" s="32" t="s">
        <v>6</v>
      </c>
      <c r="N88" s="32" t="s">
        <v>7</v>
      </c>
      <c r="O88" s="23"/>
    </row>
    <row r="89" spans="2:14" s="15" customFormat="1" ht="41.25" customHeight="1">
      <c r="B89" s="32"/>
      <c r="C89" s="32"/>
      <c r="D89" s="32"/>
      <c r="E89" s="32"/>
      <c r="F89" s="14" t="s">
        <v>8</v>
      </c>
      <c r="G89" s="14" t="s">
        <v>9</v>
      </c>
      <c r="H89" s="14" t="s">
        <v>8</v>
      </c>
      <c r="I89" s="14" t="s">
        <v>9</v>
      </c>
      <c r="J89" s="14" t="s">
        <v>8</v>
      </c>
      <c r="K89" s="14" t="s">
        <v>9</v>
      </c>
      <c r="L89" s="32"/>
      <c r="M89" s="32"/>
      <c r="N89" s="32"/>
    </row>
    <row r="90" spans="1:27" ht="16.5" customHeight="1">
      <c r="A90" s="3"/>
      <c r="B90" s="16">
        <v>51</v>
      </c>
      <c r="C90" s="17" t="s">
        <v>63</v>
      </c>
      <c r="D90" s="17" t="s">
        <v>11</v>
      </c>
      <c r="E90" s="18" t="s">
        <v>51</v>
      </c>
      <c r="F90" s="19">
        <v>25</v>
      </c>
      <c r="G90" s="20">
        <v>25</v>
      </c>
      <c r="H90" s="20">
        <v>25</v>
      </c>
      <c r="I90" s="20">
        <v>25</v>
      </c>
      <c r="J90" s="30">
        <v>16</v>
      </c>
      <c r="K90" s="20">
        <v>25</v>
      </c>
      <c r="L90" s="21">
        <f aca="true" t="shared" si="12" ref="L90:L101">SUM(F90:K90)</f>
        <v>141</v>
      </c>
      <c r="M90" s="21">
        <v>16</v>
      </c>
      <c r="N90" s="21">
        <f aca="true" t="shared" si="13" ref="N90:N101">L90-M90</f>
        <v>125</v>
      </c>
      <c r="O90" s="3"/>
      <c r="P90" s="3"/>
      <c r="R90" s="3"/>
      <c r="S90" s="3"/>
      <c r="T90" s="3"/>
      <c r="AA90" s="3"/>
    </row>
    <row r="91" spans="1:27" ht="16.5" customHeight="1">
      <c r="A91" s="3"/>
      <c r="B91" s="16">
        <v>428</v>
      </c>
      <c r="C91" s="17" t="s">
        <v>53</v>
      </c>
      <c r="D91" s="17" t="s">
        <v>11</v>
      </c>
      <c r="E91" s="18" t="s">
        <v>51</v>
      </c>
      <c r="F91" s="19">
        <v>16</v>
      </c>
      <c r="G91" s="20">
        <v>20</v>
      </c>
      <c r="H91" s="20">
        <v>22</v>
      </c>
      <c r="I91" s="30">
        <v>0</v>
      </c>
      <c r="J91" s="20">
        <v>22</v>
      </c>
      <c r="K91" s="20">
        <v>20</v>
      </c>
      <c r="L91" s="21">
        <f t="shared" si="12"/>
        <v>100</v>
      </c>
      <c r="M91" s="21">
        <v>0</v>
      </c>
      <c r="N91" s="21">
        <f t="shared" si="13"/>
        <v>100</v>
      </c>
      <c r="O91" s="3"/>
      <c r="P91" s="3"/>
      <c r="R91" s="3"/>
      <c r="S91" s="3"/>
      <c r="T91" s="3"/>
      <c r="AA91" s="3"/>
    </row>
    <row r="92" spans="1:27" ht="16.5" customHeight="1">
      <c r="A92" s="3"/>
      <c r="B92" s="16">
        <v>170</v>
      </c>
      <c r="C92" s="17" t="s">
        <v>74</v>
      </c>
      <c r="D92" s="17" t="s">
        <v>16</v>
      </c>
      <c r="E92" s="18" t="s">
        <v>51</v>
      </c>
      <c r="F92" s="19">
        <v>15</v>
      </c>
      <c r="G92" s="20">
        <v>18</v>
      </c>
      <c r="H92" s="20">
        <v>20</v>
      </c>
      <c r="I92" s="20">
        <v>22</v>
      </c>
      <c r="J92" s="30">
        <v>15</v>
      </c>
      <c r="K92" s="20">
        <v>18</v>
      </c>
      <c r="L92" s="21">
        <f t="shared" si="12"/>
        <v>108</v>
      </c>
      <c r="M92" s="21">
        <v>15</v>
      </c>
      <c r="N92" s="21">
        <f t="shared" si="13"/>
        <v>93</v>
      </c>
      <c r="O92" s="3"/>
      <c r="P92" s="3"/>
      <c r="R92" s="3"/>
      <c r="S92" s="3"/>
      <c r="T92" s="3"/>
      <c r="AA92" s="3"/>
    </row>
    <row r="93" spans="1:27" ht="16.5" customHeight="1">
      <c r="A93" s="3"/>
      <c r="B93" s="16">
        <v>61</v>
      </c>
      <c r="C93" s="17" t="s">
        <v>54</v>
      </c>
      <c r="D93" s="17" t="s">
        <v>11</v>
      </c>
      <c r="E93" s="18" t="s">
        <v>51</v>
      </c>
      <c r="F93" s="29">
        <v>14</v>
      </c>
      <c r="G93" s="20">
        <v>16</v>
      </c>
      <c r="H93" s="20">
        <v>18</v>
      </c>
      <c r="I93" s="20">
        <v>20</v>
      </c>
      <c r="J93" s="20">
        <v>18</v>
      </c>
      <c r="K93" s="20">
        <v>15</v>
      </c>
      <c r="L93" s="21">
        <f t="shared" si="12"/>
        <v>101</v>
      </c>
      <c r="M93" s="21">
        <v>14</v>
      </c>
      <c r="N93" s="21">
        <f t="shared" si="13"/>
        <v>87</v>
      </c>
      <c r="O93" s="3"/>
      <c r="P93" s="3"/>
      <c r="R93" s="3"/>
      <c r="S93" s="3"/>
      <c r="T93" s="3"/>
      <c r="AA93" s="3"/>
    </row>
    <row r="94" spans="1:27" ht="16.5" customHeight="1">
      <c r="A94" s="3"/>
      <c r="B94" s="16">
        <v>127</v>
      </c>
      <c r="C94" s="17" t="s">
        <v>111</v>
      </c>
      <c r="D94" s="17" t="s">
        <v>11</v>
      </c>
      <c r="E94" s="18" t="s">
        <v>51</v>
      </c>
      <c r="F94" s="19">
        <v>22</v>
      </c>
      <c r="G94" s="20">
        <v>14</v>
      </c>
      <c r="H94" s="26"/>
      <c r="I94" s="26"/>
      <c r="J94" s="26">
        <v>25</v>
      </c>
      <c r="K94" s="26">
        <v>22</v>
      </c>
      <c r="L94" s="21">
        <f t="shared" si="12"/>
        <v>83</v>
      </c>
      <c r="M94" s="21"/>
      <c r="N94" s="21">
        <f t="shared" si="13"/>
        <v>83</v>
      </c>
      <c r="O94" s="3"/>
      <c r="P94" s="3"/>
      <c r="R94" s="3"/>
      <c r="S94" s="3"/>
      <c r="T94" s="3"/>
      <c r="AA94" s="3"/>
    </row>
    <row r="95" spans="1:27" ht="16.5" customHeight="1">
      <c r="A95" s="3"/>
      <c r="B95" s="16">
        <v>181</v>
      </c>
      <c r="C95" s="17" t="s">
        <v>115</v>
      </c>
      <c r="D95" s="17" t="s">
        <v>11</v>
      </c>
      <c r="E95" s="18" t="s">
        <v>51</v>
      </c>
      <c r="F95" s="19">
        <v>13</v>
      </c>
      <c r="G95" s="20">
        <v>0</v>
      </c>
      <c r="H95" s="26"/>
      <c r="I95" s="26"/>
      <c r="J95" s="26">
        <v>20</v>
      </c>
      <c r="K95" s="26">
        <v>16</v>
      </c>
      <c r="L95" s="21">
        <f t="shared" si="12"/>
        <v>49</v>
      </c>
      <c r="M95" s="21"/>
      <c r="N95" s="21">
        <f t="shared" si="13"/>
        <v>49</v>
      </c>
      <c r="O95" s="3"/>
      <c r="P95" s="3"/>
      <c r="R95" s="3"/>
      <c r="S95" s="3"/>
      <c r="T95" s="3"/>
      <c r="AA95" s="3"/>
    </row>
    <row r="96" spans="1:27" ht="16.5" customHeight="1">
      <c r="A96" s="3"/>
      <c r="B96" s="16">
        <v>21</v>
      </c>
      <c r="C96" s="17" t="s">
        <v>75</v>
      </c>
      <c r="D96" s="17" t="s">
        <v>11</v>
      </c>
      <c r="E96" s="18" t="s">
        <v>51</v>
      </c>
      <c r="F96" s="19">
        <v>20</v>
      </c>
      <c r="G96" s="20">
        <v>22</v>
      </c>
      <c r="H96" s="26">
        <v>0</v>
      </c>
      <c r="I96" s="26">
        <v>0</v>
      </c>
      <c r="J96" s="26"/>
      <c r="K96" s="26"/>
      <c r="L96" s="21">
        <f t="shared" si="12"/>
        <v>42</v>
      </c>
      <c r="M96" s="21"/>
      <c r="N96" s="21">
        <f t="shared" si="13"/>
        <v>42</v>
      </c>
      <c r="O96" s="3"/>
      <c r="P96" s="3"/>
      <c r="R96" s="3"/>
      <c r="S96" s="3"/>
      <c r="T96" s="3"/>
      <c r="AA96" s="3"/>
    </row>
    <row r="97" spans="1:27" ht="16.5" customHeight="1">
      <c r="A97" s="3"/>
      <c r="B97" s="16">
        <v>24</v>
      </c>
      <c r="C97" s="17" t="s">
        <v>112</v>
      </c>
      <c r="D97" s="17" t="s">
        <v>97</v>
      </c>
      <c r="E97" s="18" t="s">
        <v>51</v>
      </c>
      <c r="F97" s="19">
        <v>12</v>
      </c>
      <c r="G97" s="20">
        <v>15</v>
      </c>
      <c r="H97" s="26"/>
      <c r="I97" s="26"/>
      <c r="J97" s="26"/>
      <c r="K97" s="26"/>
      <c r="L97" s="21">
        <f t="shared" si="12"/>
        <v>27</v>
      </c>
      <c r="M97" s="21"/>
      <c r="N97" s="21">
        <f t="shared" si="13"/>
        <v>27</v>
      </c>
      <c r="O97" s="3"/>
      <c r="P97" s="3"/>
      <c r="R97" s="3"/>
      <c r="S97" s="3"/>
      <c r="T97" s="3"/>
      <c r="AA97" s="3"/>
    </row>
    <row r="98" spans="1:27" ht="16.5" customHeight="1">
      <c r="A98" s="3"/>
      <c r="B98" s="16">
        <v>89</v>
      </c>
      <c r="C98" s="17" t="s">
        <v>113</v>
      </c>
      <c r="D98" s="17" t="s">
        <v>11</v>
      </c>
      <c r="E98" s="18" t="s">
        <v>51</v>
      </c>
      <c r="F98" s="19">
        <v>11</v>
      </c>
      <c r="G98" s="20">
        <v>13</v>
      </c>
      <c r="H98" s="26"/>
      <c r="I98" s="26"/>
      <c r="J98" s="26"/>
      <c r="K98" s="26"/>
      <c r="L98" s="21">
        <f t="shared" si="12"/>
        <v>24</v>
      </c>
      <c r="M98" s="21"/>
      <c r="N98" s="21">
        <f t="shared" si="13"/>
        <v>24</v>
      </c>
      <c r="O98" s="3"/>
      <c r="P98" s="3"/>
      <c r="R98" s="3"/>
      <c r="S98" s="3"/>
      <c r="T98" s="3"/>
      <c r="AA98" s="3"/>
    </row>
    <row r="99" spans="1:27" ht="16.5" customHeight="1">
      <c r="A99" s="3"/>
      <c r="B99" s="16">
        <v>97</v>
      </c>
      <c r="C99" s="17" t="s">
        <v>114</v>
      </c>
      <c r="D99" s="17" t="s">
        <v>11</v>
      </c>
      <c r="E99" s="18" t="s">
        <v>51</v>
      </c>
      <c r="F99" s="19">
        <v>18</v>
      </c>
      <c r="G99" s="20">
        <v>0</v>
      </c>
      <c r="H99" s="26"/>
      <c r="I99" s="26"/>
      <c r="J99" s="26"/>
      <c r="K99" s="26"/>
      <c r="L99" s="21">
        <f t="shared" si="12"/>
        <v>18</v>
      </c>
      <c r="M99" s="21"/>
      <c r="N99" s="21">
        <f t="shared" si="13"/>
        <v>18</v>
      </c>
      <c r="O99" s="3"/>
      <c r="P99" s="3"/>
      <c r="R99" s="3"/>
      <c r="S99" s="3"/>
      <c r="T99" s="3"/>
      <c r="AA99" s="3"/>
    </row>
    <row r="100" spans="1:27" ht="16.5" customHeight="1">
      <c r="A100" s="3"/>
      <c r="B100" s="16">
        <v>406</v>
      </c>
      <c r="C100" s="17" t="s">
        <v>117</v>
      </c>
      <c r="D100" s="17" t="s">
        <v>11</v>
      </c>
      <c r="E100" s="18" t="s">
        <v>51</v>
      </c>
      <c r="F100" s="19">
        <v>0</v>
      </c>
      <c r="G100" s="20">
        <v>0</v>
      </c>
      <c r="H100" s="20"/>
      <c r="I100" s="20"/>
      <c r="J100" s="20"/>
      <c r="K100" s="20"/>
      <c r="L100" s="21">
        <f t="shared" si="12"/>
        <v>0</v>
      </c>
      <c r="M100" s="21"/>
      <c r="N100" s="21">
        <f t="shared" si="13"/>
        <v>0</v>
      </c>
      <c r="O100" s="3"/>
      <c r="P100" s="3"/>
      <c r="R100" s="3"/>
      <c r="S100" s="3"/>
      <c r="T100" s="3"/>
      <c r="AA100" s="3"/>
    </row>
    <row r="101" spans="1:27" ht="16.5" customHeight="1">
      <c r="A101" s="3"/>
      <c r="B101" s="16">
        <v>119</v>
      </c>
      <c r="C101" s="17" t="s">
        <v>116</v>
      </c>
      <c r="D101" s="17" t="s">
        <v>11</v>
      </c>
      <c r="E101" s="18" t="s">
        <v>51</v>
      </c>
      <c r="F101" s="19">
        <v>0</v>
      </c>
      <c r="G101" s="20">
        <v>0</v>
      </c>
      <c r="H101" s="26"/>
      <c r="I101" s="26"/>
      <c r="J101" s="26"/>
      <c r="K101" s="26"/>
      <c r="L101" s="21">
        <f t="shared" si="12"/>
        <v>0</v>
      </c>
      <c r="M101" s="21"/>
      <c r="N101" s="21">
        <f t="shared" si="13"/>
        <v>0</v>
      </c>
      <c r="O101" s="3"/>
      <c r="P101" s="3"/>
      <c r="R101" s="3"/>
      <c r="S101" s="3"/>
      <c r="T101" s="3"/>
      <c r="AA101" s="3"/>
    </row>
    <row r="102" spans="1:27" ht="12">
      <c r="A102" s="3"/>
      <c r="M102" s="1"/>
      <c r="P102" s="3"/>
      <c r="R102" s="3"/>
      <c r="S102" s="3"/>
      <c r="T102" s="3"/>
      <c r="AA102" s="3"/>
    </row>
    <row r="103" spans="2:14" s="10" customFormat="1" ht="15.75">
      <c r="B103" s="12" t="s">
        <v>55</v>
      </c>
      <c r="C103" s="12"/>
      <c r="D103" s="12"/>
      <c r="E103" s="12"/>
      <c r="F103" s="12"/>
      <c r="G103" s="22"/>
      <c r="H103" s="12"/>
      <c r="I103" s="22"/>
      <c r="J103" s="12"/>
      <c r="K103" s="22"/>
      <c r="L103" s="22"/>
      <c r="M103" s="22"/>
      <c r="N103" s="22"/>
    </row>
    <row r="104" spans="2:15" s="10" customFormat="1" ht="15.75" customHeight="1">
      <c r="B104" s="32" t="s">
        <v>1</v>
      </c>
      <c r="C104" s="32" t="s">
        <v>2</v>
      </c>
      <c r="D104" s="32" t="s">
        <v>3</v>
      </c>
      <c r="E104" s="32" t="s">
        <v>4</v>
      </c>
      <c r="F104" s="31" t="s">
        <v>92</v>
      </c>
      <c r="G104" s="31"/>
      <c r="H104" s="31" t="s">
        <v>65</v>
      </c>
      <c r="I104" s="31"/>
      <c r="J104" s="31" t="s">
        <v>125</v>
      </c>
      <c r="K104" s="31"/>
      <c r="L104" s="32" t="s">
        <v>5</v>
      </c>
      <c r="M104" s="32" t="s">
        <v>6</v>
      </c>
      <c r="N104" s="32" t="s">
        <v>7</v>
      </c>
      <c r="O104" s="23"/>
    </row>
    <row r="105" spans="2:14" s="15" customFormat="1" ht="41.25" customHeight="1">
      <c r="B105" s="32"/>
      <c r="C105" s="32"/>
      <c r="D105" s="32"/>
      <c r="E105" s="32"/>
      <c r="F105" s="14" t="s">
        <v>8</v>
      </c>
      <c r="G105" s="14" t="s">
        <v>9</v>
      </c>
      <c r="H105" s="14" t="s">
        <v>8</v>
      </c>
      <c r="I105" s="14" t="s">
        <v>9</v>
      </c>
      <c r="J105" s="14" t="s">
        <v>8</v>
      </c>
      <c r="K105" s="14" t="s">
        <v>9</v>
      </c>
      <c r="L105" s="32"/>
      <c r="M105" s="32"/>
      <c r="N105" s="32"/>
    </row>
    <row r="106" spans="1:27" ht="16.5" customHeight="1">
      <c r="A106" s="3"/>
      <c r="B106" s="16">
        <v>33</v>
      </c>
      <c r="C106" s="17" t="s">
        <v>76</v>
      </c>
      <c r="D106" s="17" t="s">
        <v>11</v>
      </c>
      <c r="E106" s="18" t="s">
        <v>56</v>
      </c>
      <c r="F106" s="19">
        <v>25</v>
      </c>
      <c r="G106" s="20">
        <v>25</v>
      </c>
      <c r="H106" s="20">
        <v>25</v>
      </c>
      <c r="I106" s="20">
        <v>25</v>
      </c>
      <c r="J106" s="30">
        <v>25</v>
      </c>
      <c r="K106" s="20">
        <v>25</v>
      </c>
      <c r="L106" s="21">
        <f aca="true" t="shared" si="14" ref="L106:L112">SUM(F106:K106)</f>
        <v>150</v>
      </c>
      <c r="M106" s="21">
        <v>25</v>
      </c>
      <c r="N106" s="21">
        <f aca="true" t="shared" si="15" ref="N106:N112">L106-M106</f>
        <v>125</v>
      </c>
      <c r="O106" s="3"/>
      <c r="P106" s="3"/>
      <c r="R106" s="3"/>
      <c r="S106" s="3"/>
      <c r="T106" s="3"/>
      <c r="AA106" s="3"/>
    </row>
    <row r="107" spans="1:27" ht="16.5" customHeight="1">
      <c r="A107" s="3"/>
      <c r="B107" s="16">
        <v>471</v>
      </c>
      <c r="C107" s="17" t="s">
        <v>79</v>
      </c>
      <c r="D107" s="17" t="s">
        <v>19</v>
      </c>
      <c r="E107" s="18" t="s">
        <v>56</v>
      </c>
      <c r="F107" s="19">
        <v>22</v>
      </c>
      <c r="G107" s="20">
        <v>22</v>
      </c>
      <c r="H107" s="20">
        <v>20</v>
      </c>
      <c r="I107" s="20">
        <v>20</v>
      </c>
      <c r="J107" s="30">
        <v>20</v>
      </c>
      <c r="K107" s="20">
        <v>22</v>
      </c>
      <c r="L107" s="21">
        <f t="shared" si="14"/>
        <v>126</v>
      </c>
      <c r="M107" s="21">
        <v>20</v>
      </c>
      <c r="N107" s="21">
        <f t="shared" si="15"/>
        <v>106</v>
      </c>
      <c r="O107" s="3"/>
      <c r="P107" s="3"/>
      <c r="R107" s="3"/>
      <c r="S107" s="3"/>
      <c r="T107" s="3"/>
      <c r="AA107" s="3"/>
    </row>
    <row r="108" spans="1:27" ht="16.5" customHeight="1">
      <c r="A108" s="3"/>
      <c r="B108" s="16">
        <v>291</v>
      </c>
      <c r="C108" s="17" t="s">
        <v>118</v>
      </c>
      <c r="D108" s="17" t="s">
        <v>11</v>
      </c>
      <c r="E108" s="18" t="s">
        <v>56</v>
      </c>
      <c r="F108" s="19">
        <v>18</v>
      </c>
      <c r="G108" s="20">
        <v>20</v>
      </c>
      <c r="H108" s="20"/>
      <c r="I108" s="20"/>
      <c r="J108" s="20">
        <v>22</v>
      </c>
      <c r="K108" s="20">
        <v>20</v>
      </c>
      <c r="L108" s="21">
        <f>SUM(F108:K108)</f>
        <v>80</v>
      </c>
      <c r="M108" s="21"/>
      <c r="N108" s="21">
        <f>L108-M108</f>
        <v>80</v>
      </c>
      <c r="O108" s="3"/>
      <c r="P108" s="3"/>
      <c r="R108" s="3"/>
      <c r="S108" s="3"/>
      <c r="T108" s="3"/>
      <c r="AA108" s="3"/>
    </row>
    <row r="109" spans="1:27" ht="16.5" customHeight="1">
      <c r="A109" s="3"/>
      <c r="B109" s="16">
        <v>48</v>
      </c>
      <c r="C109" s="17" t="s">
        <v>77</v>
      </c>
      <c r="D109" s="17" t="s">
        <v>78</v>
      </c>
      <c r="E109" s="18" t="s">
        <v>56</v>
      </c>
      <c r="F109" s="19">
        <v>20</v>
      </c>
      <c r="G109" s="20">
        <v>0</v>
      </c>
      <c r="H109" s="20">
        <v>22</v>
      </c>
      <c r="I109" s="20">
        <v>22</v>
      </c>
      <c r="J109" s="20"/>
      <c r="K109" s="20"/>
      <c r="L109" s="21">
        <f t="shared" si="14"/>
        <v>64</v>
      </c>
      <c r="M109" s="21"/>
      <c r="N109" s="21">
        <f t="shared" si="15"/>
        <v>64</v>
      </c>
      <c r="O109" s="3"/>
      <c r="P109" s="3"/>
      <c r="R109" s="3"/>
      <c r="S109" s="3"/>
      <c r="T109" s="3"/>
      <c r="AA109" s="3"/>
    </row>
    <row r="110" spans="1:27" ht="16.5" customHeight="1">
      <c r="A110" s="3"/>
      <c r="B110" s="16">
        <v>50</v>
      </c>
      <c r="C110" s="17" t="s">
        <v>80</v>
      </c>
      <c r="D110" s="17" t="s">
        <v>78</v>
      </c>
      <c r="E110" s="18" t="s">
        <v>56</v>
      </c>
      <c r="F110" s="19">
        <v>0</v>
      </c>
      <c r="G110" s="20">
        <v>0</v>
      </c>
      <c r="H110" s="20">
        <v>16</v>
      </c>
      <c r="I110" s="20">
        <v>18</v>
      </c>
      <c r="J110" s="20"/>
      <c r="K110" s="20"/>
      <c r="L110" s="21">
        <f t="shared" si="14"/>
        <v>34</v>
      </c>
      <c r="M110" s="21"/>
      <c r="N110" s="21">
        <f t="shared" si="15"/>
        <v>34</v>
      </c>
      <c r="O110" s="3"/>
      <c r="P110" s="3"/>
      <c r="R110" s="3"/>
      <c r="S110" s="3"/>
      <c r="T110" s="3"/>
      <c r="AA110" s="3"/>
    </row>
    <row r="111" spans="1:27" ht="16.5" customHeight="1">
      <c r="A111" s="3"/>
      <c r="B111" s="16">
        <v>300</v>
      </c>
      <c r="C111" s="17" t="s">
        <v>81</v>
      </c>
      <c r="D111" s="17" t="s">
        <v>11</v>
      </c>
      <c r="E111" s="18" t="s">
        <v>56</v>
      </c>
      <c r="F111" s="19"/>
      <c r="G111" s="20"/>
      <c r="H111" s="20">
        <v>18</v>
      </c>
      <c r="I111" s="20">
        <v>0</v>
      </c>
      <c r="J111" s="20"/>
      <c r="K111" s="20"/>
      <c r="L111" s="21">
        <f t="shared" si="14"/>
        <v>18</v>
      </c>
      <c r="M111" s="21"/>
      <c r="N111" s="21">
        <f t="shared" si="15"/>
        <v>18</v>
      </c>
      <c r="O111" s="3"/>
      <c r="P111" s="3"/>
      <c r="R111" s="3"/>
      <c r="S111" s="3"/>
      <c r="T111" s="3"/>
      <c r="AA111" s="3"/>
    </row>
    <row r="112" spans="1:27" ht="16.5" customHeight="1">
      <c r="A112" s="3"/>
      <c r="B112" s="16">
        <v>64</v>
      </c>
      <c r="C112" s="17" t="s">
        <v>119</v>
      </c>
      <c r="D112" s="17" t="s">
        <v>78</v>
      </c>
      <c r="E112" s="18" t="s">
        <v>56</v>
      </c>
      <c r="F112" s="19">
        <v>0</v>
      </c>
      <c r="G112" s="20">
        <v>0</v>
      </c>
      <c r="H112" s="20"/>
      <c r="I112" s="20"/>
      <c r="J112" s="20"/>
      <c r="K112" s="20"/>
      <c r="L112" s="21">
        <f t="shared" si="14"/>
        <v>0</v>
      </c>
      <c r="M112" s="21"/>
      <c r="N112" s="21">
        <f t="shared" si="15"/>
        <v>0</v>
      </c>
      <c r="O112" s="3"/>
      <c r="P112" s="3"/>
      <c r="R112" s="3"/>
      <c r="S112" s="3"/>
      <c r="T112" s="3"/>
      <c r="AA112" s="3"/>
    </row>
    <row r="113" spans="2:15" s="10" customFormat="1" ht="15.75">
      <c r="B113" s="9"/>
      <c r="E113" s="11"/>
      <c r="F113" s="8"/>
      <c r="H113" s="8"/>
      <c r="J113" s="8"/>
      <c r="L113" s="8"/>
      <c r="M113" s="8"/>
      <c r="N113" s="8"/>
      <c r="O113" s="8"/>
    </row>
    <row r="114" spans="2:14" s="10" customFormat="1" ht="15.75">
      <c r="B114" s="12" t="s">
        <v>57</v>
      </c>
      <c r="C114" s="12"/>
      <c r="D114" s="12"/>
      <c r="E114" s="12"/>
      <c r="F114" s="12"/>
      <c r="G114" s="22"/>
      <c r="H114" s="12"/>
      <c r="I114" s="22"/>
      <c r="J114" s="12"/>
      <c r="K114" s="22"/>
      <c r="L114" s="22"/>
      <c r="M114" s="22"/>
      <c r="N114" s="22"/>
    </row>
    <row r="115" spans="2:15" s="10" customFormat="1" ht="15.75" customHeight="1">
      <c r="B115" s="32" t="s">
        <v>1</v>
      </c>
      <c r="C115" s="32" t="s">
        <v>2</v>
      </c>
      <c r="D115" s="32" t="s">
        <v>3</v>
      </c>
      <c r="E115" s="32" t="s">
        <v>4</v>
      </c>
      <c r="F115" s="31" t="s">
        <v>92</v>
      </c>
      <c r="G115" s="31"/>
      <c r="H115" s="31" t="s">
        <v>65</v>
      </c>
      <c r="I115" s="31"/>
      <c r="J115" s="31" t="s">
        <v>125</v>
      </c>
      <c r="K115" s="31"/>
      <c r="L115" s="32" t="s">
        <v>5</v>
      </c>
      <c r="M115" s="32" t="s">
        <v>6</v>
      </c>
      <c r="N115" s="32" t="s">
        <v>7</v>
      </c>
      <c r="O115" s="23"/>
    </row>
    <row r="116" spans="2:14" s="15" customFormat="1" ht="41.25" customHeight="1">
      <c r="B116" s="32"/>
      <c r="C116" s="32"/>
      <c r="D116" s="32"/>
      <c r="E116" s="32"/>
      <c r="F116" s="14" t="s">
        <v>8</v>
      </c>
      <c r="G116" s="14" t="s">
        <v>9</v>
      </c>
      <c r="H116" s="14" t="s">
        <v>8</v>
      </c>
      <c r="I116" s="14" t="s">
        <v>9</v>
      </c>
      <c r="J116" s="14" t="s">
        <v>8</v>
      </c>
      <c r="K116" s="14" t="s">
        <v>9</v>
      </c>
      <c r="L116" s="32"/>
      <c r="M116" s="32"/>
      <c r="N116" s="32"/>
    </row>
    <row r="117" spans="1:27" ht="16.5" customHeight="1">
      <c r="A117" s="3"/>
      <c r="B117" s="16">
        <v>79</v>
      </c>
      <c r="C117" s="17" t="s">
        <v>82</v>
      </c>
      <c r="D117" s="17" t="s">
        <v>11</v>
      </c>
      <c r="E117" s="18" t="s">
        <v>58</v>
      </c>
      <c r="F117" s="19">
        <v>25</v>
      </c>
      <c r="G117" s="20">
        <v>25</v>
      </c>
      <c r="H117" s="20">
        <v>25</v>
      </c>
      <c r="I117" s="20">
        <v>25</v>
      </c>
      <c r="J117" s="30">
        <v>25</v>
      </c>
      <c r="K117" s="20">
        <v>25</v>
      </c>
      <c r="L117" s="21">
        <f aca="true" t="shared" si="16" ref="L117:L124">SUM(F117:K117)</f>
        <v>150</v>
      </c>
      <c r="M117" s="21">
        <v>25</v>
      </c>
      <c r="N117" s="21">
        <f aca="true" t="shared" si="17" ref="N117:N124">L117-M117</f>
        <v>125</v>
      </c>
      <c r="O117" s="3"/>
      <c r="P117" s="3"/>
      <c r="R117" s="3"/>
      <c r="S117" s="3"/>
      <c r="T117" s="3"/>
      <c r="AA117" s="3"/>
    </row>
    <row r="118" spans="1:27" ht="16.5" customHeight="1">
      <c r="A118" s="3"/>
      <c r="B118" s="16">
        <v>221</v>
      </c>
      <c r="C118" s="17" t="s">
        <v>120</v>
      </c>
      <c r="D118" s="17" t="s">
        <v>19</v>
      </c>
      <c r="E118" s="18" t="s">
        <v>58</v>
      </c>
      <c r="F118" s="19">
        <v>22</v>
      </c>
      <c r="G118" s="20">
        <v>22</v>
      </c>
      <c r="H118" s="20"/>
      <c r="I118" s="20"/>
      <c r="J118" s="20">
        <v>22</v>
      </c>
      <c r="K118" s="20">
        <v>22</v>
      </c>
      <c r="L118" s="21">
        <f t="shared" si="16"/>
        <v>88</v>
      </c>
      <c r="M118" s="21"/>
      <c r="N118" s="21">
        <f t="shared" si="17"/>
        <v>88</v>
      </c>
      <c r="O118" s="3"/>
      <c r="P118" s="3"/>
      <c r="R118" s="3"/>
      <c r="S118" s="3"/>
      <c r="T118" s="3"/>
      <c r="AA118" s="3"/>
    </row>
    <row r="119" spans="1:27" ht="16.5" customHeight="1">
      <c r="A119" s="3"/>
      <c r="B119" s="16">
        <v>717</v>
      </c>
      <c r="C119" s="17" t="s">
        <v>121</v>
      </c>
      <c r="D119" s="17" t="s">
        <v>19</v>
      </c>
      <c r="E119" s="18" t="s">
        <v>58</v>
      </c>
      <c r="F119" s="19">
        <v>20</v>
      </c>
      <c r="G119" s="20">
        <v>20</v>
      </c>
      <c r="H119" s="20"/>
      <c r="I119" s="20"/>
      <c r="J119" s="20">
        <v>20</v>
      </c>
      <c r="K119" s="20">
        <v>20</v>
      </c>
      <c r="L119" s="21">
        <f t="shared" si="16"/>
        <v>80</v>
      </c>
      <c r="M119" s="21"/>
      <c r="N119" s="21">
        <f t="shared" si="17"/>
        <v>80</v>
      </c>
      <c r="O119" s="3"/>
      <c r="P119" s="3"/>
      <c r="R119" s="3"/>
      <c r="S119" s="3"/>
      <c r="T119" s="3"/>
      <c r="AA119" s="3"/>
    </row>
    <row r="120" spans="1:27" ht="16.5" customHeight="1">
      <c r="A120" s="3"/>
      <c r="B120" s="16">
        <v>60</v>
      </c>
      <c r="C120" s="17" t="s">
        <v>83</v>
      </c>
      <c r="D120" s="17" t="s">
        <v>11</v>
      </c>
      <c r="E120" s="18" t="s">
        <v>58</v>
      </c>
      <c r="F120" s="19">
        <v>0</v>
      </c>
      <c r="G120" s="20">
        <v>0</v>
      </c>
      <c r="H120" s="30">
        <v>0</v>
      </c>
      <c r="I120" s="20">
        <v>22</v>
      </c>
      <c r="J120" s="20">
        <v>16</v>
      </c>
      <c r="K120" s="20">
        <v>18</v>
      </c>
      <c r="L120" s="21">
        <f t="shared" si="16"/>
        <v>56</v>
      </c>
      <c r="M120" s="21">
        <v>0</v>
      </c>
      <c r="N120" s="21">
        <f t="shared" si="17"/>
        <v>56</v>
      </c>
      <c r="O120" s="3"/>
      <c r="P120" s="3"/>
      <c r="R120" s="3"/>
      <c r="S120" s="3"/>
      <c r="T120" s="3"/>
      <c r="AA120" s="3"/>
    </row>
    <row r="121" spans="1:27" ht="16.5" customHeight="1">
      <c r="A121" s="3"/>
      <c r="B121" s="16">
        <v>100</v>
      </c>
      <c r="C121" s="17" t="s">
        <v>84</v>
      </c>
      <c r="D121" s="17" t="s">
        <v>11</v>
      </c>
      <c r="E121" s="18" t="s">
        <v>58</v>
      </c>
      <c r="F121" s="19">
        <v>0</v>
      </c>
      <c r="G121" s="20">
        <v>0</v>
      </c>
      <c r="H121" s="20">
        <v>22</v>
      </c>
      <c r="I121" s="20">
        <v>0</v>
      </c>
      <c r="J121" s="20"/>
      <c r="K121" s="20"/>
      <c r="L121" s="21">
        <f t="shared" si="16"/>
        <v>22</v>
      </c>
      <c r="M121" s="21"/>
      <c r="N121" s="21">
        <f t="shared" si="17"/>
        <v>22</v>
      </c>
      <c r="O121" s="3"/>
      <c r="P121" s="3"/>
      <c r="R121" s="3"/>
      <c r="S121" s="3"/>
      <c r="T121" s="3"/>
      <c r="AA121" s="3"/>
    </row>
    <row r="122" spans="1:27" ht="16.5" customHeight="1">
      <c r="A122" s="3"/>
      <c r="B122" s="16">
        <v>525</v>
      </c>
      <c r="C122" s="17" t="s">
        <v>85</v>
      </c>
      <c r="D122" s="17" t="s">
        <v>11</v>
      </c>
      <c r="E122" s="18" t="s">
        <v>58</v>
      </c>
      <c r="F122" s="19"/>
      <c r="G122" s="20"/>
      <c r="H122" s="20">
        <v>0</v>
      </c>
      <c r="I122" s="20">
        <v>0</v>
      </c>
      <c r="J122" s="20">
        <v>18</v>
      </c>
      <c r="K122" s="20">
        <v>0</v>
      </c>
      <c r="L122" s="21">
        <f t="shared" si="16"/>
        <v>18</v>
      </c>
      <c r="M122" s="21"/>
      <c r="N122" s="21">
        <f t="shared" si="17"/>
        <v>18</v>
      </c>
      <c r="O122" s="3"/>
      <c r="P122" s="3"/>
      <c r="R122" s="3"/>
      <c r="S122" s="3"/>
      <c r="T122" s="3"/>
      <c r="AA122" s="3"/>
    </row>
    <row r="123" spans="1:27" ht="16.5" customHeight="1">
      <c r="A123" s="3"/>
      <c r="B123" s="16">
        <v>535</v>
      </c>
      <c r="C123" s="17" t="s">
        <v>86</v>
      </c>
      <c r="D123" s="17" t="s">
        <v>11</v>
      </c>
      <c r="E123" s="18" t="s">
        <v>58</v>
      </c>
      <c r="F123" s="19"/>
      <c r="G123" s="20"/>
      <c r="H123" s="20">
        <v>0</v>
      </c>
      <c r="I123" s="20">
        <v>0</v>
      </c>
      <c r="J123" s="20"/>
      <c r="K123" s="20"/>
      <c r="L123" s="21">
        <f t="shared" si="16"/>
        <v>0</v>
      </c>
      <c r="M123" s="21"/>
      <c r="N123" s="21">
        <f t="shared" si="17"/>
        <v>0</v>
      </c>
      <c r="O123" s="3"/>
      <c r="P123" s="3"/>
      <c r="R123" s="3"/>
      <c r="S123" s="3"/>
      <c r="T123" s="3"/>
      <c r="AA123" s="3"/>
    </row>
    <row r="124" spans="1:27" ht="16.5" customHeight="1">
      <c r="A124" s="3"/>
      <c r="B124" s="16">
        <v>666</v>
      </c>
      <c r="C124" s="17" t="s">
        <v>87</v>
      </c>
      <c r="D124" s="17" t="s">
        <v>11</v>
      </c>
      <c r="E124" s="18" t="s">
        <v>58</v>
      </c>
      <c r="F124" s="19"/>
      <c r="G124" s="20"/>
      <c r="H124" s="20">
        <v>0</v>
      </c>
      <c r="I124" s="20">
        <v>0</v>
      </c>
      <c r="J124" s="20"/>
      <c r="K124" s="20"/>
      <c r="L124" s="21">
        <f t="shared" si="16"/>
        <v>0</v>
      </c>
      <c r="M124" s="21"/>
      <c r="N124" s="21">
        <f t="shared" si="17"/>
        <v>0</v>
      </c>
      <c r="O124" s="3"/>
      <c r="P124" s="3"/>
      <c r="R124" s="3"/>
      <c r="S124" s="3"/>
      <c r="T124" s="3"/>
      <c r="AA124" s="3"/>
    </row>
    <row r="125" spans="1:27" ht="12">
      <c r="A125" s="3"/>
      <c r="M125" s="1"/>
      <c r="P125" s="3"/>
      <c r="R125" s="3"/>
      <c r="S125" s="3"/>
      <c r="T125" s="3"/>
      <c r="AA125" s="3"/>
    </row>
    <row r="126" spans="2:14" s="10" customFormat="1" ht="15.75">
      <c r="B126" s="12" t="s">
        <v>59</v>
      </c>
      <c r="C126" s="12"/>
      <c r="D126" s="12"/>
      <c r="E126" s="12"/>
      <c r="F126" s="12"/>
      <c r="G126" s="22"/>
      <c r="H126" s="12"/>
      <c r="I126" s="22"/>
      <c r="J126" s="12"/>
      <c r="K126" s="22"/>
      <c r="L126" s="22"/>
      <c r="M126" s="22"/>
      <c r="N126" s="22"/>
    </row>
    <row r="127" spans="2:15" s="10" customFormat="1" ht="15.75" customHeight="1">
      <c r="B127" s="32" t="s">
        <v>1</v>
      </c>
      <c r="C127" s="32" t="s">
        <v>2</v>
      </c>
      <c r="D127" s="32" t="s">
        <v>3</v>
      </c>
      <c r="E127" s="32" t="s">
        <v>4</v>
      </c>
      <c r="F127" s="31" t="s">
        <v>92</v>
      </c>
      <c r="G127" s="31"/>
      <c r="H127" s="31" t="s">
        <v>65</v>
      </c>
      <c r="I127" s="31"/>
      <c r="J127" s="31" t="s">
        <v>125</v>
      </c>
      <c r="K127" s="31"/>
      <c r="L127" s="32" t="s">
        <v>5</v>
      </c>
      <c r="M127" s="32" t="s">
        <v>6</v>
      </c>
      <c r="N127" s="32" t="s">
        <v>7</v>
      </c>
      <c r="O127" s="23"/>
    </row>
    <row r="128" spans="2:14" s="15" customFormat="1" ht="41.25" customHeight="1">
      <c r="B128" s="32"/>
      <c r="C128" s="32"/>
      <c r="D128" s="32"/>
      <c r="E128" s="32"/>
      <c r="F128" s="14" t="s">
        <v>8</v>
      </c>
      <c r="G128" s="14" t="s">
        <v>9</v>
      </c>
      <c r="H128" s="14" t="s">
        <v>8</v>
      </c>
      <c r="I128" s="14" t="s">
        <v>9</v>
      </c>
      <c r="J128" s="14" t="s">
        <v>8</v>
      </c>
      <c r="K128" s="14" t="s">
        <v>9</v>
      </c>
      <c r="L128" s="32"/>
      <c r="M128" s="32"/>
      <c r="N128" s="32"/>
    </row>
    <row r="129" spans="1:27" ht="16.5" customHeight="1">
      <c r="A129" s="3"/>
      <c r="B129" s="16">
        <v>589</v>
      </c>
      <c r="C129" s="17" t="s">
        <v>88</v>
      </c>
      <c r="D129" s="17" t="s">
        <v>11</v>
      </c>
      <c r="E129" s="18" t="s">
        <v>59</v>
      </c>
      <c r="F129" s="26">
        <v>25</v>
      </c>
      <c r="G129" s="20">
        <v>25</v>
      </c>
      <c r="H129" s="28">
        <v>25</v>
      </c>
      <c r="I129" s="20">
        <v>25</v>
      </c>
      <c r="J129" s="20">
        <v>25</v>
      </c>
      <c r="K129" s="30">
        <v>22</v>
      </c>
      <c r="L129" s="21">
        <f aca="true" t="shared" si="18" ref="L129:L135">SUM(F129:K129)</f>
        <v>147</v>
      </c>
      <c r="M129" s="21">
        <v>22</v>
      </c>
      <c r="N129" s="21">
        <f aca="true" t="shared" si="19" ref="N129:N135">L129-M129</f>
        <v>125</v>
      </c>
      <c r="O129" s="3"/>
      <c r="P129" s="3"/>
      <c r="R129" s="3"/>
      <c r="S129" s="3"/>
      <c r="T129" s="3"/>
      <c r="AA129" s="3"/>
    </row>
    <row r="130" spans="1:27" ht="16.5" customHeight="1">
      <c r="A130" s="3"/>
      <c r="B130" s="16">
        <v>367</v>
      </c>
      <c r="C130" s="17" t="s">
        <v>89</v>
      </c>
      <c r="D130" s="17" t="s">
        <v>11</v>
      </c>
      <c r="E130" s="18" t="s">
        <v>59</v>
      </c>
      <c r="F130" s="26">
        <v>22</v>
      </c>
      <c r="G130" s="30">
        <v>20</v>
      </c>
      <c r="H130" s="24">
        <v>25</v>
      </c>
      <c r="I130" s="26">
        <v>22</v>
      </c>
      <c r="J130" s="19">
        <v>22</v>
      </c>
      <c r="K130" s="19">
        <v>25</v>
      </c>
      <c r="L130" s="21">
        <f t="shared" si="18"/>
        <v>136</v>
      </c>
      <c r="M130" s="21">
        <v>20</v>
      </c>
      <c r="N130" s="21">
        <f t="shared" si="19"/>
        <v>116</v>
      </c>
      <c r="O130" s="3"/>
      <c r="P130" s="3"/>
      <c r="R130" s="3"/>
      <c r="S130" s="3"/>
      <c r="T130" s="3"/>
      <c r="AA130" s="3"/>
    </row>
    <row r="131" spans="1:27" ht="16.5" customHeight="1">
      <c r="A131" s="3"/>
      <c r="B131" s="16">
        <v>156</v>
      </c>
      <c r="C131" s="17" t="s">
        <v>91</v>
      </c>
      <c r="D131" s="17" t="s">
        <v>11</v>
      </c>
      <c r="E131" s="18" t="s">
        <v>59</v>
      </c>
      <c r="F131" s="19">
        <v>20</v>
      </c>
      <c r="G131" s="19">
        <v>22</v>
      </c>
      <c r="H131" s="19">
        <v>18</v>
      </c>
      <c r="I131" s="19">
        <v>0</v>
      </c>
      <c r="J131" s="19"/>
      <c r="K131" s="19"/>
      <c r="L131" s="21">
        <f t="shared" si="18"/>
        <v>60</v>
      </c>
      <c r="M131" s="21"/>
      <c r="N131" s="21">
        <f t="shared" si="19"/>
        <v>60</v>
      </c>
      <c r="O131" s="3"/>
      <c r="P131" s="3"/>
      <c r="R131" s="3"/>
      <c r="S131" s="3"/>
      <c r="T131" s="3"/>
      <c r="AA131" s="3"/>
    </row>
    <row r="132" spans="1:27" ht="16.5" customHeight="1">
      <c r="A132" s="3"/>
      <c r="B132" s="16">
        <v>817</v>
      </c>
      <c r="C132" s="17" t="s">
        <v>90</v>
      </c>
      <c r="D132" s="17" t="s">
        <v>11</v>
      </c>
      <c r="E132" s="18" t="s">
        <v>59</v>
      </c>
      <c r="F132" s="26"/>
      <c r="G132" s="20"/>
      <c r="H132" s="26">
        <v>20</v>
      </c>
      <c r="I132" s="26">
        <v>20</v>
      </c>
      <c r="J132" s="19"/>
      <c r="K132" s="19"/>
      <c r="L132" s="21">
        <f t="shared" si="18"/>
        <v>40</v>
      </c>
      <c r="M132" s="21"/>
      <c r="N132" s="21">
        <f t="shared" si="19"/>
        <v>40</v>
      </c>
      <c r="O132" s="3"/>
      <c r="P132" s="3"/>
      <c r="R132" s="3"/>
      <c r="S132" s="3"/>
      <c r="T132" s="3"/>
      <c r="AA132" s="3"/>
    </row>
    <row r="133" spans="1:27" ht="16.5" customHeight="1">
      <c r="A133" s="3"/>
      <c r="B133" s="16">
        <v>102</v>
      </c>
      <c r="C133" s="17" t="s">
        <v>122</v>
      </c>
      <c r="D133" s="17" t="s">
        <v>11</v>
      </c>
      <c r="E133" s="18" t="s">
        <v>59</v>
      </c>
      <c r="F133" s="19">
        <v>18</v>
      </c>
      <c r="G133" s="20">
        <v>18</v>
      </c>
      <c r="H133" s="20"/>
      <c r="I133" s="20"/>
      <c r="J133" s="20"/>
      <c r="K133" s="20"/>
      <c r="L133" s="21">
        <f t="shared" si="18"/>
        <v>36</v>
      </c>
      <c r="M133" s="21"/>
      <c r="N133" s="21">
        <f t="shared" si="19"/>
        <v>36</v>
      </c>
      <c r="O133" s="3"/>
      <c r="P133" s="3"/>
      <c r="R133" s="3"/>
      <c r="S133" s="3"/>
      <c r="T133" s="3"/>
      <c r="AA133" s="3"/>
    </row>
    <row r="134" spans="1:27" ht="16.5" customHeight="1">
      <c r="A134" s="3"/>
      <c r="B134" s="16">
        <v>563</v>
      </c>
      <c r="C134" s="17" t="s">
        <v>123</v>
      </c>
      <c r="D134" s="17" t="s">
        <v>11</v>
      </c>
      <c r="E134" s="18" t="s">
        <v>59</v>
      </c>
      <c r="F134" s="19">
        <v>16</v>
      </c>
      <c r="G134" s="20">
        <v>16</v>
      </c>
      <c r="H134" s="20"/>
      <c r="I134" s="20"/>
      <c r="J134" s="20"/>
      <c r="K134" s="20"/>
      <c r="L134" s="21">
        <f t="shared" si="18"/>
        <v>32</v>
      </c>
      <c r="M134" s="21"/>
      <c r="N134" s="21">
        <f t="shared" si="19"/>
        <v>32</v>
      </c>
      <c r="O134" s="3"/>
      <c r="P134" s="3"/>
      <c r="R134" s="3"/>
      <c r="S134" s="3"/>
      <c r="T134" s="3"/>
      <c r="AA134" s="3"/>
    </row>
    <row r="135" spans="1:27" ht="16.5" customHeight="1">
      <c r="A135" s="3"/>
      <c r="B135" s="16">
        <v>318</v>
      </c>
      <c r="C135" s="17" t="s">
        <v>124</v>
      </c>
      <c r="D135" s="17" t="s">
        <v>11</v>
      </c>
      <c r="E135" s="18" t="s">
        <v>59</v>
      </c>
      <c r="F135" s="19">
        <v>0</v>
      </c>
      <c r="G135" s="19">
        <v>0</v>
      </c>
      <c r="H135" s="19"/>
      <c r="I135" s="19"/>
      <c r="J135" s="19"/>
      <c r="K135" s="19"/>
      <c r="L135" s="21">
        <f t="shared" si="18"/>
        <v>0</v>
      </c>
      <c r="M135" s="21"/>
      <c r="N135" s="21">
        <f t="shared" si="19"/>
        <v>0</v>
      </c>
      <c r="O135" s="3"/>
      <c r="P135" s="3"/>
      <c r="R135" s="3"/>
      <c r="S135" s="3"/>
      <c r="T135" s="3"/>
      <c r="AA135" s="3"/>
    </row>
  </sheetData>
  <sheetProtection/>
  <mergeCells count="101">
    <mergeCell ref="B1:N1"/>
    <mergeCell ref="M127:M128"/>
    <mergeCell ref="N127:N128"/>
    <mergeCell ref="L115:L116"/>
    <mergeCell ref="M115:M116"/>
    <mergeCell ref="N115:N116"/>
    <mergeCell ref="L104:L105"/>
    <mergeCell ref="L127:L128"/>
    <mergeCell ref="B127:B128"/>
    <mergeCell ref="C127:C128"/>
    <mergeCell ref="D127:D128"/>
    <mergeCell ref="E127:E128"/>
    <mergeCell ref="F115:G115"/>
    <mergeCell ref="H115:I115"/>
    <mergeCell ref="J115:K115"/>
    <mergeCell ref="F127:G127"/>
    <mergeCell ref="H127:I127"/>
    <mergeCell ref="J127:K127"/>
    <mergeCell ref="B115:B116"/>
    <mergeCell ref="C115:C116"/>
    <mergeCell ref="D115:D116"/>
    <mergeCell ref="E115:E116"/>
    <mergeCell ref="N88:N89"/>
    <mergeCell ref="B104:B105"/>
    <mergeCell ref="C104:C105"/>
    <mergeCell ref="D104:D105"/>
    <mergeCell ref="E104:E105"/>
    <mergeCell ref="F104:G104"/>
    <mergeCell ref="H104:I104"/>
    <mergeCell ref="J104:K104"/>
    <mergeCell ref="M104:M105"/>
    <mergeCell ref="N104:N105"/>
    <mergeCell ref="N68:N69"/>
    <mergeCell ref="B88:B89"/>
    <mergeCell ref="C88:C89"/>
    <mergeCell ref="D88:D89"/>
    <mergeCell ref="E88:E89"/>
    <mergeCell ref="F88:G88"/>
    <mergeCell ref="H88:I88"/>
    <mergeCell ref="J88:K88"/>
    <mergeCell ref="L88:L89"/>
    <mergeCell ref="M88:M89"/>
    <mergeCell ref="N53:N54"/>
    <mergeCell ref="B68:B69"/>
    <mergeCell ref="C68:C69"/>
    <mergeCell ref="D68:D69"/>
    <mergeCell ref="E68:E69"/>
    <mergeCell ref="F68:G68"/>
    <mergeCell ref="H68:I68"/>
    <mergeCell ref="J68:K68"/>
    <mergeCell ref="L68:L69"/>
    <mergeCell ref="M68:M69"/>
    <mergeCell ref="N43:N44"/>
    <mergeCell ref="B53:B54"/>
    <mergeCell ref="C53:C54"/>
    <mergeCell ref="D53:D54"/>
    <mergeCell ref="E53:E54"/>
    <mergeCell ref="F53:G53"/>
    <mergeCell ref="H53:I53"/>
    <mergeCell ref="J53:K53"/>
    <mergeCell ref="L53:L54"/>
    <mergeCell ref="M53:M54"/>
    <mergeCell ref="N15:N16"/>
    <mergeCell ref="B43:B44"/>
    <mergeCell ref="C43:C44"/>
    <mergeCell ref="D43:D44"/>
    <mergeCell ref="E43:E44"/>
    <mergeCell ref="F43:G43"/>
    <mergeCell ref="H43:I43"/>
    <mergeCell ref="J43:K43"/>
    <mergeCell ref="L43:L44"/>
    <mergeCell ref="M43:M44"/>
    <mergeCell ref="N4:N5"/>
    <mergeCell ref="B15:B16"/>
    <mergeCell ref="C15:C16"/>
    <mergeCell ref="D15:D16"/>
    <mergeCell ref="E15:E16"/>
    <mergeCell ref="F15:G15"/>
    <mergeCell ref="M15:M16"/>
    <mergeCell ref="N29:N30"/>
    <mergeCell ref="B4:B5"/>
    <mergeCell ref="C4:C5"/>
    <mergeCell ref="D4:D5"/>
    <mergeCell ref="E4:E5"/>
    <mergeCell ref="F4:G4"/>
    <mergeCell ref="B29:B30"/>
    <mergeCell ref="C29:C30"/>
    <mergeCell ref="D29:D30"/>
    <mergeCell ref="E29:E30"/>
    <mergeCell ref="F29:G29"/>
    <mergeCell ref="H29:I29"/>
    <mergeCell ref="J29:K29"/>
    <mergeCell ref="L29:L30"/>
    <mergeCell ref="M29:M30"/>
    <mergeCell ref="H4:I4"/>
    <mergeCell ref="J4:K4"/>
    <mergeCell ref="L4:L5"/>
    <mergeCell ref="M4:M5"/>
    <mergeCell ref="H15:I15"/>
    <mergeCell ref="J15:K15"/>
    <mergeCell ref="L15:L16"/>
  </mergeCells>
  <printOptions/>
  <pageMargins left="0.15748031496062992" right="0.15748031496062992" top="0.11811023622047245" bottom="0.3937007874015748" header="0.5118110236220472" footer="0.2755905511811024"/>
  <pageSetup horizontalDpi="300" verticalDpi="300" orientation="portrait" paperSize="9" scale="87" r:id="rId1"/>
  <headerFooter alignWithMargins="0">
    <oddFooter>&amp;R&amp;"Times New Roman,Regular"&amp;D; &amp;T</oddFooter>
  </headerFooter>
  <rowBreaks count="3" manualBreakCount="3">
    <brk id="50" max="13" man="1"/>
    <brk id="85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Kuļikovs</dc:creator>
  <cp:keywords/>
  <dc:description/>
  <cp:lastModifiedBy>Kaspars</cp:lastModifiedBy>
  <cp:lastPrinted>2009-10-06T14:25:12Z</cp:lastPrinted>
  <dcterms:created xsi:type="dcterms:W3CDTF">2009-10-06T07:41:58Z</dcterms:created>
  <dcterms:modified xsi:type="dcterms:W3CDTF">2017-10-17T12:54:18Z</dcterms:modified>
  <cp:category/>
  <cp:version/>
  <cp:contentType/>
  <cp:contentStatus/>
</cp:coreProperties>
</file>