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pars\Desktop\trials_rezu\"/>
    </mc:Choice>
  </mc:AlternateContent>
  <bookViews>
    <workbookView xWindow="0" yWindow="0" windowWidth="20490" windowHeight="7755"/>
  </bookViews>
  <sheets>
    <sheet name="kom_kopv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5" i="2" l="1"/>
  <c r="Q63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</calcChain>
</file>

<file path=xl/sharedStrings.xml><?xml version="1.0" encoding="utf-8"?>
<sst xmlns="http://schemas.openxmlformats.org/spreadsheetml/2006/main" count="248" uniqueCount="137">
  <si>
    <t>LATVIJAS Klubu komandu ČEMPIONĀTS TRIĀLĀ   2012</t>
  </si>
  <si>
    <t>Tapa 26.05.2012</t>
  </si>
  <si>
    <t>Ugāle 17.06.2012</t>
  </si>
  <si>
    <t>Priežkalni 25.08.2012</t>
  </si>
  <si>
    <t>Priežkalni 26.08.2012</t>
  </si>
  <si>
    <t>Trakai 16.09.2012</t>
  </si>
  <si>
    <t>KOPĀ</t>
  </si>
  <si>
    <t xml:space="preserve">vieta </t>
  </si>
  <si>
    <t>punkti kom</t>
  </si>
  <si>
    <t>vieta</t>
  </si>
  <si>
    <t>punkti kom.</t>
  </si>
  <si>
    <t>Andris</t>
  </si>
  <si>
    <t>Grīnfelds</t>
  </si>
  <si>
    <t>Sherco</t>
  </si>
  <si>
    <t>Agarska T K</t>
  </si>
  <si>
    <t>Artūrs</t>
  </si>
  <si>
    <t>Renārs</t>
  </si>
  <si>
    <t>Agarskis</t>
  </si>
  <si>
    <t>Aivis</t>
  </si>
  <si>
    <t>Beļakovs</t>
  </si>
  <si>
    <t>Kaspars</t>
  </si>
  <si>
    <t>Vērnieks</t>
  </si>
  <si>
    <t>GasGas</t>
  </si>
  <si>
    <t>MTskola</t>
  </si>
  <si>
    <t>Didzis</t>
  </si>
  <si>
    <t>Grundulis</t>
  </si>
  <si>
    <t>Gas Gas</t>
  </si>
  <si>
    <t>Gatis</t>
  </si>
  <si>
    <t>Šuliņš</t>
  </si>
  <si>
    <t xml:space="preserve">Mikus </t>
  </si>
  <si>
    <t>Hmeļņickis</t>
  </si>
  <si>
    <t>Ingus</t>
  </si>
  <si>
    <t>Dagilis</t>
  </si>
  <si>
    <t>Mārtiņš</t>
  </si>
  <si>
    <t>Kiziks</t>
  </si>
  <si>
    <t>21vl</t>
  </si>
  <si>
    <t>Adrians</t>
  </si>
  <si>
    <t>Bulkovskis</t>
  </si>
  <si>
    <t>Voldemārs</t>
  </si>
  <si>
    <t>Politers</t>
  </si>
  <si>
    <t>izst</t>
  </si>
  <si>
    <t>Kalle</t>
  </si>
  <si>
    <t>Ivainens</t>
  </si>
  <si>
    <t>GasGasMK</t>
  </si>
  <si>
    <t>Eliisa</t>
  </si>
  <si>
    <t>Meibaum</t>
  </si>
  <si>
    <t>Oset</t>
  </si>
  <si>
    <t>Jaak</t>
  </si>
  <si>
    <t>Burk</t>
  </si>
  <si>
    <t>Guntars</t>
  </si>
  <si>
    <t>Mateuss</t>
  </si>
  <si>
    <t>Grobiņas MK</t>
  </si>
  <si>
    <t>Kristers</t>
  </si>
  <si>
    <t>Einass</t>
  </si>
  <si>
    <t>Dzintars</t>
  </si>
  <si>
    <t>Artis</t>
  </si>
  <si>
    <t>Alksnis</t>
  </si>
  <si>
    <t>32 v.l</t>
  </si>
  <si>
    <t>19vl</t>
  </si>
  <si>
    <t>Niks</t>
  </si>
  <si>
    <t>Arvis</t>
  </si>
  <si>
    <t>30v.l</t>
  </si>
  <si>
    <t>24v.l</t>
  </si>
  <si>
    <t>17vl</t>
  </si>
  <si>
    <t>Julius</t>
  </si>
  <si>
    <t>Simkus</t>
  </si>
  <si>
    <t>ind</t>
  </si>
  <si>
    <t>25 ind</t>
  </si>
  <si>
    <t>Mykolas</t>
  </si>
  <si>
    <t>Paulavicius</t>
  </si>
  <si>
    <t>26 ind</t>
  </si>
  <si>
    <t>Romas</t>
  </si>
  <si>
    <t>Kazimieraitis</t>
  </si>
  <si>
    <t>27ind</t>
  </si>
  <si>
    <t>Agris</t>
  </si>
  <si>
    <t>Kibars</t>
  </si>
  <si>
    <t>AKA TEAM</t>
  </si>
  <si>
    <t>Robežnieks</t>
  </si>
  <si>
    <t>Mareks</t>
  </si>
  <si>
    <t>Paula</t>
  </si>
  <si>
    <t>Kibare</t>
  </si>
  <si>
    <t>33 v.l</t>
  </si>
  <si>
    <t xml:space="preserve">Marek </t>
  </si>
  <si>
    <t>Uustalu</t>
  </si>
  <si>
    <t>Kose AMK</t>
  </si>
  <si>
    <t>Kelli</t>
  </si>
  <si>
    <t>Alexander</t>
  </si>
  <si>
    <t>Eberr</t>
  </si>
  <si>
    <t>Raul</t>
  </si>
  <si>
    <t>Olev</t>
  </si>
  <si>
    <t>Poder</t>
  </si>
  <si>
    <t>Saku MK</t>
  </si>
  <si>
    <t>Meelis</t>
  </si>
  <si>
    <t>Saar</t>
  </si>
  <si>
    <t>Margo</t>
  </si>
  <si>
    <t>Novikov</t>
  </si>
  <si>
    <t>Beta</t>
  </si>
  <si>
    <t>MK Panter</t>
  </si>
  <si>
    <t>Keity</t>
  </si>
  <si>
    <t>Meier</t>
  </si>
  <si>
    <t>Vallo</t>
  </si>
  <si>
    <t>Toivo</t>
  </si>
  <si>
    <t>Henry</t>
  </si>
  <si>
    <t>Kraus</t>
  </si>
  <si>
    <t xml:space="preserve">Tōnis </t>
  </si>
  <si>
    <t>Ross</t>
  </si>
  <si>
    <t>Henari</t>
  </si>
  <si>
    <t>Nou</t>
  </si>
  <si>
    <t>Paavel</t>
  </si>
  <si>
    <t>Tarmo</t>
  </si>
  <si>
    <t>Ilmar</t>
  </si>
  <si>
    <t>Kald</t>
  </si>
  <si>
    <t>Marko</t>
  </si>
  <si>
    <t>Maeri</t>
  </si>
  <si>
    <t>Armand</t>
  </si>
  <si>
    <t>Karu</t>
  </si>
  <si>
    <t>Kermo</t>
  </si>
  <si>
    <t>Uue</t>
  </si>
  <si>
    <t>28v.l</t>
  </si>
  <si>
    <t>22v.l</t>
  </si>
  <si>
    <t>Enrico</t>
  </si>
  <si>
    <t>Pedak</t>
  </si>
  <si>
    <t>Ard</t>
  </si>
  <si>
    <t>Kruusement</t>
  </si>
  <si>
    <t>24 v.l</t>
  </si>
  <si>
    <t>Komandu vērtējums</t>
  </si>
  <si>
    <t>punkti pēc 1.posma</t>
  </si>
  <si>
    <t>punkti otrajā posmā</t>
  </si>
  <si>
    <t>punkti trešajā posmā</t>
  </si>
  <si>
    <t>punkti ceturtajā posmā</t>
  </si>
  <si>
    <t>punkti piektajā posmā</t>
  </si>
  <si>
    <t>Agarska TK Jelgava</t>
  </si>
  <si>
    <t>Panter MK Igaunija</t>
  </si>
  <si>
    <t>Grobiņas MK Liepāja</t>
  </si>
  <si>
    <t>AKA TEAM Rīga</t>
  </si>
  <si>
    <t>GasGas MK Igaunija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</si>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</sst>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b/>
      <sz val="18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/>
    <xf numFmtId="0" fontId="2" fillId="0" borderId="4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/>
    <xf numFmtId="0" fontId="5" fillId="0" borderId="1" xfId="1" applyFont="1" applyBorder="1" applyAlignment="1"/>
    <xf numFmtId="0" fontId="5" fillId="0" borderId="2" xfId="1" applyFont="1" applyBorder="1" applyAlignment="1"/>
    <xf numFmtId="0" fontId="5" fillId="0" borderId="6" xfId="1" applyFont="1" applyBorder="1" applyAlignment="1"/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1" xfId="1" applyFont="1" applyFill="1" applyBorder="1"/>
    <xf numFmtId="0" fontId="7" fillId="2" borderId="12" xfId="1" applyFont="1" applyFill="1" applyBorder="1"/>
    <xf numFmtId="0" fontId="7" fillId="2" borderId="13" xfId="1" applyFont="1" applyFill="1" applyBorder="1"/>
    <xf numFmtId="0" fontId="4" fillId="2" borderId="11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7" fillId="2" borderId="17" xfId="1" applyFont="1" applyFill="1" applyBorder="1"/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7" fillId="2" borderId="19" xfId="1" applyFont="1" applyFill="1" applyBorder="1"/>
    <xf numFmtId="0" fontId="7" fillId="2" borderId="18" xfId="1" applyFont="1" applyFill="1" applyBorder="1"/>
    <xf numFmtId="0" fontId="4" fillId="2" borderId="21" xfId="1" applyFont="1" applyFill="1" applyBorder="1" applyAlignment="1">
      <alignment horizontal="center"/>
    </xf>
    <xf numFmtId="0" fontId="7" fillId="2" borderId="22" xfId="1" applyFont="1" applyFill="1" applyBorder="1"/>
    <xf numFmtId="0" fontId="7" fillId="2" borderId="23" xfId="1" applyFont="1" applyFill="1" applyBorder="1"/>
    <xf numFmtId="0" fontId="7" fillId="2" borderId="24" xfId="1" applyFont="1" applyFill="1" applyBorder="1"/>
    <xf numFmtId="0" fontId="4" fillId="2" borderId="22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11" xfId="1" applyFont="1" applyFill="1" applyBorder="1"/>
    <xf numFmtId="0" fontId="4" fillId="2" borderId="12" xfId="1" applyFont="1" applyFill="1" applyBorder="1"/>
    <xf numFmtId="0" fontId="4" fillId="2" borderId="13" xfId="1" applyFont="1" applyFill="1" applyBorder="1"/>
    <xf numFmtId="0" fontId="4" fillId="2" borderId="17" xfId="1" applyFont="1" applyFill="1" applyBorder="1"/>
    <xf numFmtId="0" fontId="4" fillId="2" borderId="18" xfId="1" applyFont="1" applyFill="1" applyBorder="1"/>
    <xf numFmtId="0" fontId="4" fillId="2" borderId="22" xfId="1" applyFont="1" applyFill="1" applyBorder="1"/>
    <xf numFmtId="0" fontId="4" fillId="2" borderId="30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4" fillId="2" borderId="31" xfId="1" applyFont="1" applyFill="1" applyBorder="1"/>
    <xf numFmtId="0" fontId="4" fillId="2" borderId="31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5" fillId="0" borderId="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5" fillId="0" borderId="4" xfId="1" applyFont="1" applyBorder="1" applyAlignment="1"/>
    <xf numFmtId="0" fontId="5" fillId="0" borderId="5" xfId="1" applyFont="1" applyBorder="1" applyAlignment="1"/>
    <xf numFmtId="0" fontId="5" fillId="0" borderId="37" xfId="1" applyFont="1" applyBorder="1" applyAlignment="1"/>
    <xf numFmtId="0" fontId="1" fillId="0" borderId="6" xfId="1" applyBorder="1"/>
    <xf numFmtId="0" fontId="6" fillId="0" borderId="38" xfId="1" applyFont="1" applyBorder="1" applyAlignment="1">
      <alignment horizontal="center"/>
    </xf>
    <xf numFmtId="0" fontId="4" fillId="2" borderId="12" xfId="1" applyFont="1" applyFill="1" applyBorder="1" applyAlignment="1"/>
    <xf numFmtId="0" fontId="4" fillId="2" borderId="39" xfId="1" applyFont="1" applyFill="1" applyBorder="1" applyAlignment="1"/>
    <xf numFmtId="0" fontId="4" fillId="2" borderId="13" xfId="1" applyFont="1" applyFill="1" applyBorder="1" applyAlignment="1"/>
    <xf numFmtId="0" fontId="8" fillId="2" borderId="11" xfId="1" applyFont="1" applyFill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4" fillId="2" borderId="19" xfId="1" applyFont="1" applyFill="1" applyBorder="1" applyAlignment="1"/>
    <xf numFmtId="0" fontId="4" fillId="2" borderId="40" xfId="1" applyFont="1" applyFill="1" applyBorder="1" applyAlignment="1"/>
    <xf numFmtId="0" fontId="4" fillId="2" borderId="18" xfId="1" applyFont="1" applyFill="1" applyBorder="1" applyAlignment="1"/>
    <xf numFmtId="0" fontId="1" fillId="0" borderId="17" xfId="1" applyBorder="1" applyAlignment="1">
      <alignment horizontal="center"/>
    </xf>
    <xf numFmtId="0" fontId="1" fillId="0" borderId="17" xfId="1" applyBorder="1"/>
    <xf numFmtId="0" fontId="9" fillId="0" borderId="19" xfId="1" applyFont="1" applyBorder="1" applyAlignment="1">
      <alignment horizontal="center"/>
    </xf>
    <xf numFmtId="0" fontId="4" fillId="2" borderId="41" xfId="1" applyFont="1" applyFill="1" applyBorder="1" applyAlignment="1">
      <alignment horizontal="center"/>
    </xf>
    <xf numFmtId="0" fontId="4" fillId="2" borderId="40" xfId="1" applyFont="1" applyFill="1" applyBorder="1" applyAlignment="1">
      <alignment horizontal="center"/>
    </xf>
    <xf numFmtId="0" fontId="9" fillId="2" borderId="4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1"/>
  <sheetViews>
    <sheetView tabSelected="1" workbookViewId="0">
      <selection activeCell="O24" sqref="O24"/>
    </sheetView>
  </sheetViews>
  <sheetFormatPr defaultRowHeight="12.75" x14ac:dyDescent="0.2"/>
  <cols>
    <col min="1" max="3" width="9.140625" style="4"/>
    <col min="4" max="4" width="10.85546875" style="4" bestFit="1" customWidth="1"/>
    <col min="5" max="5" width="10.42578125" style="4" bestFit="1" customWidth="1"/>
    <col min="6" max="6" width="14.42578125" style="4" bestFit="1" customWidth="1"/>
    <col min="7" max="8" width="9.140625" style="4"/>
    <col min="9" max="9" width="10.42578125" style="4" bestFit="1" customWidth="1"/>
    <col min="10" max="259" width="9.140625" style="4"/>
    <col min="260" max="260" width="10.85546875" style="4" bestFit="1" customWidth="1"/>
    <col min="261" max="261" width="10.42578125" style="4" bestFit="1" customWidth="1"/>
    <col min="262" max="262" width="14.42578125" style="4" bestFit="1" customWidth="1"/>
    <col min="263" max="264" width="9.140625" style="4"/>
    <col min="265" max="265" width="10.42578125" style="4" bestFit="1" customWidth="1"/>
    <col min="266" max="515" width="9.140625" style="4"/>
    <col min="516" max="516" width="10.85546875" style="4" bestFit="1" customWidth="1"/>
    <col min="517" max="517" width="10.42578125" style="4" bestFit="1" customWidth="1"/>
    <col min="518" max="518" width="14.42578125" style="4" bestFit="1" customWidth="1"/>
    <col min="519" max="520" width="9.140625" style="4"/>
    <col min="521" max="521" width="10.42578125" style="4" bestFit="1" customWidth="1"/>
    <col min="522" max="771" width="9.140625" style="4"/>
    <col min="772" max="772" width="10.85546875" style="4" bestFit="1" customWidth="1"/>
    <col min="773" max="773" width="10.42578125" style="4" bestFit="1" customWidth="1"/>
    <col min="774" max="774" width="14.42578125" style="4" bestFit="1" customWidth="1"/>
    <col min="775" max="776" width="9.140625" style="4"/>
    <col min="777" max="777" width="10.42578125" style="4" bestFit="1" customWidth="1"/>
    <col min="778" max="1027" width="9.140625" style="4"/>
    <col min="1028" max="1028" width="10.85546875" style="4" bestFit="1" customWidth="1"/>
    <col min="1029" max="1029" width="10.42578125" style="4" bestFit="1" customWidth="1"/>
    <col min="1030" max="1030" width="14.42578125" style="4" bestFit="1" customWidth="1"/>
    <col min="1031" max="1032" width="9.140625" style="4"/>
    <col min="1033" max="1033" width="10.42578125" style="4" bestFit="1" customWidth="1"/>
    <col min="1034" max="1283" width="9.140625" style="4"/>
    <col min="1284" max="1284" width="10.85546875" style="4" bestFit="1" customWidth="1"/>
    <col min="1285" max="1285" width="10.42578125" style="4" bestFit="1" customWidth="1"/>
    <col min="1286" max="1286" width="14.42578125" style="4" bestFit="1" customWidth="1"/>
    <col min="1287" max="1288" width="9.140625" style="4"/>
    <col min="1289" max="1289" width="10.42578125" style="4" bestFit="1" customWidth="1"/>
    <col min="1290" max="1539" width="9.140625" style="4"/>
    <col min="1540" max="1540" width="10.85546875" style="4" bestFit="1" customWidth="1"/>
    <col min="1541" max="1541" width="10.42578125" style="4" bestFit="1" customWidth="1"/>
    <col min="1542" max="1542" width="14.42578125" style="4" bestFit="1" customWidth="1"/>
    <col min="1543" max="1544" width="9.140625" style="4"/>
    <col min="1545" max="1545" width="10.42578125" style="4" bestFit="1" customWidth="1"/>
    <col min="1546" max="1795" width="9.140625" style="4"/>
    <col min="1796" max="1796" width="10.85546875" style="4" bestFit="1" customWidth="1"/>
    <col min="1797" max="1797" width="10.42578125" style="4" bestFit="1" customWidth="1"/>
    <col min="1798" max="1798" width="14.42578125" style="4" bestFit="1" customWidth="1"/>
    <col min="1799" max="1800" width="9.140625" style="4"/>
    <col min="1801" max="1801" width="10.42578125" style="4" bestFit="1" customWidth="1"/>
    <col min="1802" max="2051" width="9.140625" style="4"/>
    <col min="2052" max="2052" width="10.85546875" style="4" bestFit="1" customWidth="1"/>
    <col min="2053" max="2053" width="10.42578125" style="4" bestFit="1" customWidth="1"/>
    <col min="2054" max="2054" width="14.42578125" style="4" bestFit="1" customWidth="1"/>
    <col min="2055" max="2056" width="9.140625" style="4"/>
    <col min="2057" max="2057" width="10.42578125" style="4" bestFit="1" customWidth="1"/>
    <col min="2058" max="2307" width="9.140625" style="4"/>
    <col min="2308" max="2308" width="10.85546875" style="4" bestFit="1" customWidth="1"/>
    <col min="2309" max="2309" width="10.42578125" style="4" bestFit="1" customWidth="1"/>
    <col min="2310" max="2310" width="14.42578125" style="4" bestFit="1" customWidth="1"/>
    <col min="2311" max="2312" width="9.140625" style="4"/>
    <col min="2313" max="2313" width="10.42578125" style="4" bestFit="1" customWidth="1"/>
    <col min="2314" max="2563" width="9.140625" style="4"/>
    <col min="2564" max="2564" width="10.85546875" style="4" bestFit="1" customWidth="1"/>
    <col min="2565" max="2565" width="10.42578125" style="4" bestFit="1" customWidth="1"/>
    <col min="2566" max="2566" width="14.42578125" style="4" bestFit="1" customWidth="1"/>
    <col min="2567" max="2568" width="9.140625" style="4"/>
    <col min="2569" max="2569" width="10.42578125" style="4" bestFit="1" customWidth="1"/>
    <col min="2570" max="2819" width="9.140625" style="4"/>
    <col min="2820" max="2820" width="10.85546875" style="4" bestFit="1" customWidth="1"/>
    <col min="2821" max="2821" width="10.42578125" style="4" bestFit="1" customWidth="1"/>
    <col min="2822" max="2822" width="14.42578125" style="4" bestFit="1" customWidth="1"/>
    <col min="2823" max="2824" width="9.140625" style="4"/>
    <col min="2825" max="2825" width="10.42578125" style="4" bestFit="1" customWidth="1"/>
    <col min="2826" max="3075" width="9.140625" style="4"/>
    <col min="3076" max="3076" width="10.85546875" style="4" bestFit="1" customWidth="1"/>
    <col min="3077" max="3077" width="10.42578125" style="4" bestFit="1" customWidth="1"/>
    <col min="3078" max="3078" width="14.42578125" style="4" bestFit="1" customWidth="1"/>
    <col min="3079" max="3080" width="9.140625" style="4"/>
    <col min="3081" max="3081" width="10.42578125" style="4" bestFit="1" customWidth="1"/>
    <col min="3082" max="3331" width="9.140625" style="4"/>
    <col min="3332" max="3332" width="10.85546875" style="4" bestFit="1" customWidth="1"/>
    <col min="3333" max="3333" width="10.42578125" style="4" bestFit="1" customWidth="1"/>
    <col min="3334" max="3334" width="14.42578125" style="4" bestFit="1" customWidth="1"/>
    <col min="3335" max="3336" width="9.140625" style="4"/>
    <col min="3337" max="3337" width="10.42578125" style="4" bestFit="1" customWidth="1"/>
    <col min="3338" max="3587" width="9.140625" style="4"/>
    <col min="3588" max="3588" width="10.85546875" style="4" bestFit="1" customWidth="1"/>
    <col min="3589" max="3589" width="10.42578125" style="4" bestFit="1" customWidth="1"/>
    <col min="3590" max="3590" width="14.42578125" style="4" bestFit="1" customWidth="1"/>
    <col min="3591" max="3592" width="9.140625" style="4"/>
    <col min="3593" max="3593" width="10.42578125" style="4" bestFit="1" customWidth="1"/>
    <col min="3594" max="3843" width="9.140625" style="4"/>
    <col min="3844" max="3844" width="10.85546875" style="4" bestFit="1" customWidth="1"/>
    <col min="3845" max="3845" width="10.42578125" style="4" bestFit="1" customWidth="1"/>
    <col min="3846" max="3846" width="14.42578125" style="4" bestFit="1" customWidth="1"/>
    <col min="3847" max="3848" width="9.140625" style="4"/>
    <col min="3849" max="3849" width="10.42578125" style="4" bestFit="1" customWidth="1"/>
    <col min="3850" max="4099" width="9.140625" style="4"/>
    <col min="4100" max="4100" width="10.85546875" style="4" bestFit="1" customWidth="1"/>
    <col min="4101" max="4101" width="10.42578125" style="4" bestFit="1" customWidth="1"/>
    <col min="4102" max="4102" width="14.42578125" style="4" bestFit="1" customWidth="1"/>
    <col min="4103" max="4104" width="9.140625" style="4"/>
    <col min="4105" max="4105" width="10.42578125" style="4" bestFit="1" customWidth="1"/>
    <col min="4106" max="4355" width="9.140625" style="4"/>
    <col min="4356" max="4356" width="10.85546875" style="4" bestFit="1" customWidth="1"/>
    <col min="4357" max="4357" width="10.42578125" style="4" bestFit="1" customWidth="1"/>
    <col min="4358" max="4358" width="14.42578125" style="4" bestFit="1" customWidth="1"/>
    <col min="4359" max="4360" width="9.140625" style="4"/>
    <col min="4361" max="4361" width="10.42578125" style="4" bestFit="1" customWidth="1"/>
    <col min="4362" max="4611" width="9.140625" style="4"/>
    <col min="4612" max="4612" width="10.85546875" style="4" bestFit="1" customWidth="1"/>
    <col min="4613" max="4613" width="10.42578125" style="4" bestFit="1" customWidth="1"/>
    <col min="4614" max="4614" width="14.42578125" style="4" bestFit="1" customWidth="1"/>
    <col min="4615" max="4616" width="9.140625" style="4"/>
    <col min="4617" max="4617" width="10.42578125" style="4" bestFit="1" customWidth="1"/>
    <col min="4618" max="4867" width="9.140625" style="4"/>
    <col min="4868" max="4868" width="10.85546875" style="4" bestFit="1" customWidth="1"/>
    <col min="4869" max="4869" width="10.42578125" style="4" bestFit="1" customWidth="1"/>
    <col min="4870" max="4870" width="14.42578125" style="4" bestFit="1" customWidth="1"/>
    <col min="4871" max="4872" width="9.140625" style="4"/>
    <col min="4873" max="4873" width="10.42578125" style="4" bestFit="1" customWidth="1"/>
    <col min="4874" max="5123" width="9.140625" style="4"/>
    <col min="5124" max="5124" width="10.85546875" style="4" bestFit="1" customWidth="1"/>
    <col min="5125" max="5125" width="10.42578125" style="4" bestFit="1" customWidth="1"/>
    <col min="5126" max="5126" width="14.42578125" style="4" bestFit="1" customWidth="1"/>
    <col min="5127" max="5128" width="9.140625" style="4"/>
    <col min="5129" max="5129" width="10.42578125" style="4" bestFit="1" customWidth="1"/>
    <col min="5130" max="5379" width="9.140625" style="4"/>
    <col min="5380" max="5380" width="10.85546875" style="4" bestFit="1" customWidth="1"/>
    <col min="5381" max="5381" width="10.42578125" style="4" bestFit="1" customWidth="1"/>
    <col min="5382" max="5382" width="14.42578125" style="4" bestFit="1" customWidth="1"/>
    <col min="5383" max="5384" width="9.140625" style="4"/>
    <col min="5385" max="5385" width="10.42578125" style="4" bestFit="1" customWidth="1"/>
    <col min="5386" max="5635" width="9.140625" style="4"/>
    <col min="5636" max="5636" width="10.85546875" style="4" bestFit="1" customWidth="1"/>
    <col min="5637" max="5637" width="10.42578125" style="4" bestFit="1" customWidth="1"/>
    <col min="5638" max="5638" width="14.42578125" style="4" bestFit="1" customWidth="1"/>
    <col min="5639" max="5640" width="9.140625" style="4"/>
    <col min="5641" max="5641" width="10.42578125" style="4" bestFit="1" customWidth="1"/>
    <col min="5642" max="5891" width="9.140625" style="4"/>
    <col min="5892" max="5892" width="10.85546875" style="4" bestFit="1" customWidth="1"/>
    <col min="5893" max="5893" width="10.42578125" style="4" bestFit="1" customWidth="1"/>
    <col min="5894" max="5894" width="14.42578125" style="4" bestFit="1" customWidth="1"/>
    <col min="5895" max="5896" width="9.140625" style="4"/>
    <col min="5897" max="5897" width="10.42578125" style="4" bestFit="1" customWidth="1"/>
    <col min="5898" max="6147" width="9.140625" style="4"/>
    <col min="6148" max="6148" width="10.85546875" style="4" bestFit="1" customWidth="1"/>
    <col min="6149" max="6149" width="10.42578125" style="4" bestFit="1" customWidth="1"/>
    <col min="6150" max="6150" width="14.42578125" style="4" bestFit="1" customWidth="1"/>
    <col min="6151" max="6152" width="9.140625" style="4"/>
    <col min="6153" max="6153" width="10.42578125" style="4" bestFit="1" customWidth="1"/>
    <col min="6154" max="6403" width="9.140625" style="4"/>
    <col min="6404" max="6404" width="10.85546875" style="4" bestFit="1" customWidth="1"/>
    <col min="6405" max="6405" width="10.42578125" style="4" bestFit="1" customWidth="1"/>
    <col min="6406" max="6406" width="14.42578125" style="4" bestFit="1" customWidth="1"/>
    <col min="6407" max="6408" width="9.140625" style="4"/>
    <col min="6409" max="6409" width="10.42578125" style="4" bestFit="1" customWidth="1"/>
    <col min="6410" max="6659" width="9.140625" style="4"/>
    <col min="6660" max="6660" width="10.85546875" style="4" bestFit="1" customWidth="1"/>
    <col min="6661" max="6661" width="10.42578125" style="4" bestFit="1" customWidth="1"/>
    <col min="6662" max="6662" width="14.42578125" style="4" bestFit="1" customWidth="1"/>
    <col min="6663" max="6664" width="9.140625" style="4"/>
    <col min="6665" max="6665" width="10.42578125" style="4" bestFit="1" customWidth="1"/>
    <col min="6666" max="6915" width="9.140625" style="4"/>
    <col min="6916" max="6916" width="10.85546875" style="4" bestFit="1" customWidth="1"/>
    <col min="6917" max="6917" width="10.42578125" style="4" bestFit="1" customWidth="1"/>
    <col min="6918" max="6918" width="14.42578125" style="4" bestFit="1" customWidth="1"/>
    <col min="6919" max="6920" width="9.140625" style="4"/>
    <col min="6921" max="6921" width="10.42578125" style="4" bestFit="1" customWidth="1"/>
    <col min="6922" max="7171" width="9.140625" style="4"/>
    <col min="7172" max="7172" width="10.85546875" style="4" bestFit="1" customWidth="1"/>
    <col min="7173" max="7173" width="10.42578125" style="4" bestFit="1" customWidth="1"/>
    <col min="7174" max="7174" width="14.42578125" style="4" bestFit="1" customWidth="1"/>
    <col min="7175" max="7176" width="9.140625" style="4"/>
    <col min="7177" max="7177" width="10.42578125" style="4" bestFit="1" customWidth="1"/>
    <col min="7178" max="7427" width="9.140625" style="4"/>
    <col min="7428" max="7428" width="10.85546875" style="4" bestFit="1" customWidth="1"/>
    <col min="7429" max="7429" width="10.42578125" style="4" bestFit="1" customWidth="1"/>
    <col min="7430" max="7430" width="14.42578125" style="4" bestFit="1" customWidth="1"/>
    <col min="7431" max="7432" width="9.140625" style="4"/>
    <col min="7433" max="7433" width="10.42578125" style="4" bestFit="1" customWidth="1"/>
    <col min="7434" max="7683" width="9.140625" style="4"/>
    <col min="7684" max="7684" width="10.85546875" style="4" bestFit="1" customWidth="1"/>
    <col min="7685" max="7685" width="10.42578125" style="4" bestFit="1" customWidth="1"/>
    <col min="7686" max="7686" width="14.42578125" style="4" bestFit="1" customWidth="1"/>
    <col min="7687" max="7688" width="9.140625" style="4"/>
    <col min="7689" max="7689" width="10.42578125" style="4" bestFit="1" customWidth="1"/>
    <col min="7690" max="7939" width="9.140625" style="4"/>
    <col min="7940" max="7940" width="10.85546875" style="4" bestFit="1" customWidth="1"/>
    <col min="7941" max="7941" width="10.42578125" style="4" bestFit="1" customWidth="1"/>
    <col min="7942" max="7942" width="14.42578125" style="4" bestFit="1" customWidth="1"/>
    <col min="7943" max="7944" width="9.140625" style="4"/>
    <col min="7945" max="7945" width="10.42578125" style="4" bestFit="1" customWidth="1"/>
    <col min="7946" max="8195" width="9.140625" style="4"/>
    <col min="8196" max="8196" width="10.85546875" style="4" bestFit="1" customWidth="1"/>
    <col min="8197" max="8197" width="10.42578125" style="4" bestFit="1" customWidth="1"/>
    <col min="8198" max="8198" width="14.42578125" style="4" bestFit="1" customWidth="1"/>
    <col min="8199" max="8200" width="9.140625" style="4"/>
    <col min="8201" max="8201" width="10.42578125" style="4" bestFit="1" customWidth="1"/>
    <col min="8202" max="8451" width="9.140625" style="4"/>
    <col min="8452" max="8452" width="10.85546875" style="4" bestFit="1" customWidth="1"/>
    <col min="8453" max="8453" width="10.42578125" style="4" bestFit="1" customWidth="1"/>
    <col min="8454" max="8454" width="14.42578125" style="4" bestFit="1" customWidth="1"/>
    <col min="8455" max="8456" width="9.140625" style="4"/>
    <col min="8457" max="8457" width="10.42578125" style="4" bestFit="1" customWidth="1"/>
    <col min="8458" max="8707" width="9.140625" style="4"/>
    <col min="8708" max="8708" width="10.85546875" style="4" bestFit="1" customWidth="1"/>
    <col min="8709" max="8709" width="10.42578125" style="4" bestFit="1" customWidth="1"/>
    <col min="8710" max="8710" width="14.42578125" style="4" bestFit="1" customWidth="1"/>
    <col min="8711" max="8712" width="9.140625" style="4"/>
    <col min="8713" max="8713" width="10.42578125" style="4" bestFit="1" customWidth="1"/>
    <col min="8714" max="8963" width="9.140625" style="4"/>
    <col min="8964" max="8964" width="10.85546875" style="4" bestFit="1" customWidth="1"/>
    <col min="8965" max="8965" width="10.42578125" style="4" bestFit="1" customWidth="1"/>
    <col min="8966" max="8966" width="14.42578125" style="4" bestFit="1" customWidth="1"/>
    <col min="8967" max="8968" width="9.140625" style="4"/>
    <col min="8969" max="8969" width="10.42578125" style="4" bestFit="1" customWidth="1"/>
    <col min="8970" max="9219" width="9.140625" style="4"/>
    <col min="9220" max="9220" width="10.85546875" style="4" bestFit="1" customWidth="1"/>
    <col min="9221" max="9221" width="10.42578125" style="4" bestFit="1" customWidth="1"/>
    <col min="9222" max="9222" width="14.42578125" style="4" bestFit="1" customWidth="1"/>
    <col min="9223" max="9224" width="9.140625" style="4"/>
    <col min="9225" max="9225" width="10.42578125" style="4" bestFit="1" customWidth="1"/>
    <col min="9226" max="9475" width="9.140625" style="4"/>
    <col min="9476" max="9476" width="10.85546875" style="4" bestFit="1" customWidth="1"/>
    <col min="9477" max="9477" width="10.42578125" style="4" bestFit="1" customWidth="1"/>
    <col min="9478" max="9478" width="14.42578125" style="4" bestFit="1" customWidth="1"/>
    <col min="9479" max="9480" width="9.140625" style="4"/>
    <col min="9481" max="9481" width="10.42578125" style="4" bestFit="1" customWidth="1"/>
    <col min="9482" max="9731" width="9.140625" style="4"/>
    <col min="9732" max="9732" width="10.85546875" style="4" bestFit="1" customWidth="1"/>
    <col min="9733" max="9733" width="10.42578125" style="4" bestFit="1" customWidth="1"/>
    <col min="9734" max="9734" width="14.42578125" style="4" bestFit="1" customWidth="1"/>
    <col min="9735" max="9736" width="9.140625" style="4"/>
    <col min="9737" max="9737" width="10.42578125" style="4" bestFit="1" customWidth="1"/>
    <col min="9738" max="9987" width="9.140625" style="4"/>
    <col min="9988" max="9988" width="10.85546875" style="4" bestFit="1" customWidth="1"/>
    <col min="9989" max="9989" width="10.42578125" style="4" bestFit="1" customWidth="1"/>
    <col min="9990" max="9990" width="14.42578125" style="4" bestFit="1" customWidth="1"/>
    <col min="9991" max="9992" width="9.140625" style="4"/>
    <col min="9993" max="9993" width="10.42578125" style="4" bestFit="1" customWidth="1"/>
    <col min="9994" max="10243" width="9.140625" style="4"/>
    <col min="10244" max="10244" width="10.85546875" style="4" bestFit="1" customWidth="1"/>
    <col min="10245" max="10245" width="10.42578125" style="4" bestFit="1" customWidth="1"/>
    <col min="10246" max="10246" width="14.42578125" style="4" bestFit="1" customWidth="1"/>
    <col min="10247" max="10248" width="9.140625" style="4"/>
    <col min="10249" max="10249" width="10.42578125" style="4" bestFit="1" customWidth="1"/>
    <col min="10250" max="10499" width="9.140625" style="4"/>
    <col min="10500" max="10500" width="10.85546875" style="4" bestFit="1" customWidth="1"/>
    <col min="10501" max="10501" width="10.42578125" style="4" bestFit="1" customWidth="1"/>
    <col min="10502" max="10502" width="14.42578125" style="4" bestFit="1" customWidth="1"/>
    <col min="10503" max="10504" width="9.140625" style="4"/>
    <col min="10505" max="10505" width="10.42578125" style="4" bestFit="1" customWidth="1"/>
    <col min="10506" max="10755" width="9.140625" style="4"/>
    <col min="10756" max="10756" width="10.85546875" style="4" bestFit="1" customWidth="1"/>
    <col min="10757" max="10757" width="10.42578125" style="4" bestFit="1" customWidth="1"/>
    <col min="10758" max="10758" width="14.42578125" style="4" bestFit="1" customWidth="1"/>
    <col min="10759" max="10760" width="9.140625" style="4"/>
    <col min="10761" max="10761" width="10.42578125" style="4" bestFit="1" customWidth="1"/>
    <col min="10762" max="11011" width="9.140625" style="4"/>
    <col min="11012" max="11012" width="10.85546875" style="4" bestFit="1" customWidth="1"/>
    <col min="11013" max="11013" width="10.42578125" style="4" bestFit="1" customWidth="1"/>
    <col min="11014" max="11014" width="14.42578125" style="4" bestFit="1" customWidth="1"/>
    <col min="11015" max="11016" width="9.140625" style="4"/>
    <col min="11017" max="11017" width="10.42578125" style="4" bestFit="1" customWidth="1"/>
    <col min="11018" max="11267" width="9.140625" style="4"/>
    <col min="11268" max="11268" width="10.85546875" style="4" bestFit="1" customWidth="1"/>
    <col min="11269" max="11269" width="10.42578125" style="4" bestFit="1" customWidth="1"/>
    <col min="11270" max="11270" width="14.42578125" style="4" bestFit="1" customWidth="1"/>
    <col min="11271" max="11272" width="9.140625" style="4"/>
    <col min="11273" max="11273" width="10.42578125" style="4" bestFit="1" customWidth="1"/>
    <col min="11274" max="11523" width="9.140625" style="4"/>
    <col min="11524" max="11524" width="10.85546875" style="4" bestFit="1" customWidth="1"/>
    <col min="11525" max="11525" width="10.42578125" style="4" bestFit="1" customWidth="1"/>
    <col min="11526" max="11526" width="14.42578125" style="4" bestFit="1" customWidth="1"/>
    <col min="11527" max="11528" width="9.140625" style="4"/>
    <col min="11529" max="11529" width="10.42578125" style="4" bestFit="1" customWidth="1"/>
    <col min="11530" max="11779" width="9.140625" style="4"/>
    <col min="11780" max="11780" width="10.85546875" style="4" bestFit="1" customWidth="1"/>
    <col min="11781" max="11781" width="10.42578125" style="4" bestFit="1" customWidth="1"/>
    <col min="11782" max="11782" width="14.42578125" style="4" bestFit="1" customWidth="1"/>
    <col min="11783" max="11784" width="9.140625" style="4"/>
    <col min="11785" max="11785" width="10.42578125" style="4" bestFit="1" customWidth="1"/>
    <col min="11786" max="12035" width="9.140625" style="4"/>
    <col min="12036" max="12036" width="10.85546875" style="4" bestFit="1" customWidth="1"/>
    <col min="12037" max="12037" width="10.42578125" style="4" bestFit="1" customWidth="1"/>
    <col min="12038" max="12038" width="14.42578125" style="4" bestFit="1" customWidth="1"/>
    <col min="12039" max="12040" width="9.140625" style="4"/>
    <col min="12041" max="12041" width="10.42578125" style="4" bestFit="1" customWidth="1"/>
    <col min="12042" max="12291" width="9.140625" style="4"/>
    <col min="12292" max="12292" width="10.85546875" style="4" bestFit="1" customWidth="1"/>
    <col min="12293" max="12293" width="10.42578125" style="4" bestFit="1" customWidth="1"/>
    <col min="12294" max="12294" width="14.42578125" style="4" bestFit="1" customWidth="1"/>
    <col min="12295" max="12296" width="9.140625" style="4"/>
    <col min="12297" max="12297" width="10.42578125" style="4" bestFit="1" customWidth="1"/>
    <col min="12298" max="12547" width="9.140625" style="4"/>
    <col min="12548" max="12548" width="10.85546875" style="4" bestFit="1" customWidth="1"/>
    <col min="12549" max="12549" width="10.42578125" style="4" bestFit="1" customWidth="1"/>
    <col min="12550" max="12550" width="14.42578125" style="4" bestFit="1" customWidth="1"/>
    <col min="12551" max="12552" width="9.140625" style="4"/>
    <col min="12553" max="12553" width="10.42578125" style="4" bestFit="1" customWidth="1"/>
    <col min="12554" max="12803" width="9.140625" style="4"/>
    <col min="12804" max="12804" width="10.85546875" style="4" bestFit="1" customWidth="1"/>
    <col min="12805" max="12805" width="10.42578125" style="4" bestFit="1" customWidth="1"/>
    <col min="12806" max="12806" width="14.42578125" style="4" bestFit="1" customWidth="1"/>
    <col min="12807" max="12808" width="9.140625" style="4"/>
    <col min="12809" max="12809" width="10.42578125" style="4" bestFit="1" customWidth="1"/>
    <col min="12810" max="13059" width="9.140625" style="4"/>
    <col min="13060" max="13060" width="10.85546875" style="4" bestFit="1" customWidth="1"/>
    <col min="13061" max="13061" width="10.42578125" style="4" bestFit="1" customWidth="1"/>
    <col min="13062" max="13062" width="14.42578125" style="4" bestFit="1" customWidth="1"/>
    <col min="13063" max="13064" width="9.140625" style="4"/>
    <col min="13065" max="13065" width="10.42578125" style="4" bestFit="1" customWidth="1"/>
    <col min="13066" max="13315" width="9.140625" style="4"/>
    <col min="13316" max="13316" width="10.85546875" style="4" bestFit="1" customWidth="1"/>
    <col min="13317" max="13317" width="10.42578125" style="4" bestFit="1" customWidth="1"/>
    <col min="13318" max="13318" width="14.42578125" style="4" bestFit="1" customWidth="1"/>
    <col min="13319" max="13320" width="9.140625" style="4"/>
    <col min="13321" max="13321" width="10.42578125" style="4" bestFit="1" customWidth="1"/>
    <col min="13322" max="13571" width="9.140625" style="4"/>
    <col min="13572" max="13572" width="10.85546875" style="4" bestFit="1" customWidth="1"/>
    <col min="13573" max="13573" width="10.42578125" style="4" bestFit="1" customWidth="1"/>
    <col min="13574" max="13574" width="14.42578125" style="4" bestFit="1" customWidth="1"/>
    <col min="13575" max="13576" width="9.140625" style="4"/>
    <col min="13577" max="13577" width="10.42578125" style="4" bestFit="1" customWidth="1"/>
    <col min="13578" max="13827" width="9.140625" style="4"/>
    <col min="13828" max="13828" width="10.85546875" style="4" bestFit="1" customWidth="1"/>
    <col min="13829" max="13829" width="10.42578125" style="4" bestFit="1" customWidth="1"/>
    <col min="13830" max="13830" width="14.42578125" style="4" bestFit="1" customWidth="1"/>
    <col min="13831" max="13832" width="9.140625" style="4"/>
    <col min="13833" max="13833" width="10.42578125" style="4" bestFit="1" customWidth="1"/>
    <col min="13834" max="14083" width="9.140625" style="4"/>
    <col min="14084" max="14084" width="10.85546875" style="4" bestFit="1" customWidth="1"/>
    <col min="14085" max="14085" width="10.42578125" style="4" bestFit="1" customWidth="1"/>
    <col min="14086" max="14086" width="14.42578125" style="4" bestFit="1" customWidth="1"/>
    <col min="14087" max="14088" width="9.140625" style="4"/>
    <col min="14089" max="14089" width="10.42578125" style="4" bestFit="1" customWidth="1"/>
    <col min="14090" max="14339" width="9.140625" style="4"/>
    <col min="14340" max="14340" width="10.85546875" style="4" bestFit="1" customWidth="1"/>
    <col min="14341" max="14341" width="10.42578125" style="4" bestFit="1" customWidth="1"/>
    <col min="14342" max="14342" width="14.42578125" style="4" bestFit="1" customWidth="1"/>
    <col min="14343" max="14344" width="9.140625" style="4"/>
    <col min="14345" max="14345" width="10.42578125" style="4" bestFit="1" customWidth="1"/>
    <col min="14346" max="14595" width="9.140625" style="4"/>
    <col min="14596" max="14596" width="10.85546875" style="4" bestFit="1" customWidth="1"/>
    <col min="14597" max="14597" width="10.42578125" style="4" bestFit="1" customWidth="1"/>
    <col min="14598" max="14598" width="14.42578125" style="4" bestFit="1" customWidth="1"/>
    <col min="14599" max="14600" width="9.140625" style="4"/>
    <col min="14601" max="14601" width="10.42578125" style="4" bestFit="1" customWidth="1"/>
    <col min="14602" max="14851" width="9.140625" style="4"/>
    <col min="14852" max="14852" width="10.85546875" style="4" bestFit="1" customWidth="1"/>
    <col min="14853" max="14853" width="10.42578125" style="4" bestFit="1" customWidth="1"/>
    <col min="14854" max="14854" width="14.42578125" style="4" bestFit="1" customWidth="1"/>
    <col min="14855" max="14856" width="9.140625" style="4"/>
    <col min="14857" max="14857" width="10.42578125" style="4" bestFit="1" customWidth="1"/>
    <col min="14858" max="15107" width="9.140625" style="4"/>
    <col min="15108" max="15108" width="10.85546875" style="4" bestFit="1" customWidth="1"/>
    <col min="15109" max="15109" width="10.42578125" style="4" bestFit="1" customWidth="1"/>
    <col min="15110" max="15110" width="14.42578125" style="4" bestFit="1" customWidth="1"/>
    <col min="15111" max="15112" width="9.140625" style="4"/>
    <col min="15113" max="15113" width="10.42578125" style="4" bestFit="1" customWidth="1"/>
    <col min="15114" max="15363" width="9.140625" style="4"/>
    <col min="15364" max="15364" width="10.85546875" style="4" bestFit="1" customWidth="1"/>
    <col min="15365" max="15365" width="10.42578125" style="4" bestFit="1" customWidth="1"/>
    <col min="15366" max="15366" width="14.42578125" style="4" bestFit="1" customWidth="1"/>
    <col min="15367" max="15368" width="9.140625" style="4"/>
    <col min="15369" max="15369" width="10.42578125" style="4" bestFit="1" customWidth="1"/>
    <col min="15370" max="15619" width="9.140625" style="4"/>
    <col min="15620" max="15620" width="10.85546875" style="4" bestFit="1" customWidth="1"/>
    <col min="15621" max="15621" width="10.42578125" style="4" bestFit="1" customWidth="1"/>
    <col min="15622" max="15622" width="14.42578125" style="4" bestFit="1" customWidth="1"/>
    <col min="15623" max="15624" width="9.140625" style="4"/>
    <col min="15625" max="15625" width="10.42578125" style="4" bestFit="1" customWidth="1"/>
    <col min="15626" max="15875" width="9.140625" style="4"/>
    <col min="15876" max="15876" width="10.85546875" style="4" bestFit="1" customWidth="1"/>
    <col min="15877" max="15877" width="10.42578125" style="4" bestFit="1" customWidth="1"/>
    <col min="15878" max="15878" width="14.42578125" style="4" bestFit="1" customWidth="1"/>
    <col min="15879" max="15880" width="9.140625" style="4"/>
    <col min="15881" max="15881" width="10.42578125" style="4" bestFit="1" customWidth="1"/>
    <col min="15882" max="16131" width="9.140625" style="4"/>
    <col min="16132" max="16132" width="10.85546875" style="4" bestFit="1" customWidth="1"/>
    <col min="16133" max="16133" width="10.42578125" style="4" bestFit="1" customWidth="1"/>
    <col min="16134" max="16134" width="14.42578125" style="4" bestFit="1" customWidth="1"/>
    <col min="16135" max="16136" width="9.140625" style="4"/>
    <col min="16137" max="16137" width="10.42578125" style="4" bestFit="1" customWidth="1"/>
    <col min="16138" max="16384" width="9.140625" style="4"/>
  </cols>
  <sheetData>
    <row r="1" spans="2:17" ht="23.25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17" ht="23.25" thickBot="1" x14ac:dyDescent="0.35">
      <c r="B2" s="5"/>
      <c r="C2" s="6"/>
      <c r="D2" s="6"/>
      <c r="E2" s="6"/>
      <c r="F2" s="6"/>
      <c r="G2" s="6"/>
      <c r="H2" s="6"/>
      <c r="I2" s="6"/>
      <c r="J2" s="6"/>
      <c r="K2" s="7"/>
      <c r="L2" s="8"/>
      <c r="M2" s="9"/>
      <c r="N2" s="9"/>
      <c r="O2" s="9"/>
      <c r="P2" s="9"/>
      <c r="Q2" s="10"/>
    </row>
    <row r="3" spans="2:17" ht="15.75" thickBot="1" x14ac:dyDescent="0.3">
      <c r="B3" s="11"/>
      <c r="C3" s="12"/>
      <c r="D3" s="12"/>
      <c r="E3" s="12"/>
      <c r="F3" s="13"/>
      <c r="G3" s="14" t="s">
        <v>1</v>
      </c>
      <c r="H3" s="15"/>
      <c r="I3" s="14" t="s">
        <v>2</v>
      </c>
      <c r="J3" s="16"/>
      <c r="K3" s="17" t="s">
        <v>3</v>
      </c>
      <c r="L3" s="18"/>
      <c r="M3" s="17" t="s">
        <v>4</v>
      </c>
      <c r="N3" s="18"/>
      <c r="O3" s="14" t="s">
        <v>5</v>
      </c>
      <c r="P3" s="18"/>
      <c r="Q3" s="19" t="s">
        <v>6</v>
      </c>
    </row>
    <row r="4" spans="2:17" ht="15.75" thickBot="1" x14ac:dyDescent="0.3">
      <c r="B4" s="11"/>
      <c r="C4" s="12"/>
      <c r="D4" s="12"/>
      <c r="E4" s="12"/>
      <c r="F4" s="13"/>
      <c r="G4" s="20" t="s">
        <v>7</v>
      </c>
      <c r="H4" s="20" t="s">
        <v>8</v>
      </c>
      <c r="I4" s="20" t="s">
        <v>9</v>
      </c>
      <c r="J4" s="20" t="s">
        <v>8</v>
      </c>
      <c r="K4" s="20" t="s">
        <v>9</v>
      </c>
      <c r="L4" s="21" t="s">
        <v>10</v>
      </c>
      <c r="M4" s="20" t="s">
        <v>9</v>
      </c>
      <c r="N4" s="21" t="s">
        <v>10</v>
      </c>
      <c r="O4" s="20" t="s">
        <v>9</v>
      </c>
      <c r="P4" s="22" t="s">
        <v>8</v>
      </c>
      <c r="Q4" s="19"/>
    </row>
    <row r="5" spans="2:17" x14ac:dyDescent="0.2">
      <c r="B5" s="23">
        <v>1</v>
      </c>
      <c r="C5" s="24" t="s">
        <v>11</v>
      </c>
      <c r="D5" s="25" t="s">
        <v>12</v>
      </c>
      <c r="E5" s="24" t="s">
        <v>13</v>
      </c>
      <c r="F5" s="26" t="s">
        <v>14</v>
      </c>
      <c r="G5" s="27">
        <v>1</v>
      </c>
      <c r="H5" s="27">
        <v>47</v>
      </c>
      <c r="I5" s="27">
        <v>1</v>
      </c>
      <c r="J5" s="27">
        <v>36</v>
      </c>
      <c r="K5" s="27">
        <v>1</v>
      </c>
      <c r="L5" s="28">
        <v>46</v>
      </c>
      <c r="M5" s="27">
        <v>2</v>
      </c>
      <c r="N5" s="28">
        <v>34</v>
      </c>
      <c r="O5" s="27">
        <v>2</v>
      </c>
      <c r="P5" s="29">
        <v>30</v>
      </c>
      <c r="Q5" s="30">
        <f>H5+J5+L5+N5+P5</f>
        <v>193</v>
      </c>
    </row>
    <row r="6" spans="2:17" x14ac:dyDescent="0.2">
      <c r="B6" s="31">
        <v>2</v>
      </c>
      <c r="C6" s="32" t="s">
        <v>15</v>
      </c>
      <c r="D6" s="32" t="s">
        <v>12</v>
      </c>
      <c r="E6" s="32" t="s">
        <v>13</v>
      </c>
      <c r="F6" s="32" t="s">
        <v>14</v>
      </c>
      <c r="G6" s="33">
        <v>3</v>
      </c>
      <c r="H6" s="33">
        <v>41</v>
      </c>
      <c r="I6" s="33">
        <v>4</v>
      </c>
      <c r="J6" s="33">
        <v>27</v>
      </c>
      <c r="K6" s="33">
        <v>4</v>
      </c>
      <c r="L6" s="34">
        <v>37</v>
      </c>
      <c r="M6" s="33">
        <v>4</v>
      </c>
      <c r="N6" s="34">
        <v>28</v>
      </c>
      <c r="O6" s="33">
        <v>3</v>
      </c>
      <c r="P6" s="35">
        <v>27</v>
      </c>
      <c r="Q6" s="33">
        <f>H6+J6+L6+N6+P6</f>
        <v>160</v>
      </c>
    </row>
    <row r="7" spans="2:17" x14ac:dyDescent="0.2">
      <c r="B7" s="36">
        <v>3</v>
      </c>
      <c r="C7" s="32" t="s">
        <v>16</v>
      </c>
      <c r="D7" s="37" t="s">
        <v>17</v>
      </c>
      <c r="E7" s="32" t="s">
        <v>13</v>
      </c>
      <c r="F7" s="38" t="s">
        <v>14</v>
      </c>
      <c r="G7" s="33"/>
      <c r="H7" s="33"/>
      <c r="I7" s="33">
        <v>3</v>
      </c>
      <c r="J7" s="33">
        <v>30</v>
      </c>
      <c r="K7" s="33">
        <v>3</v>
      </c>
      <c r="L7" s="34">
        <v>40</v>
      </c>
      <c r="M7" s="33">
        <v>3</v>
      </c>
      <c r="N7" s="34">
        <v>31</v>
      </c>
      <c r="O7" s="33"/>
      <c r="P7" s="35"/>
      <c r="Q7" s="33">
        <f>H7+J7+L7+N7+P7</f>
        <v>101</v>
      </c>
    </row>
    <row r="8" spans="2:17" ht="13.5" thickBot="1" x14ac:dyDescent="0.25">
      <c r="B8" s="39">
        <v>4</v>
      </c>
      <c r="C8" s="40" t="s">
        <v>18</v>
      </c>
      <c r="D8" s="41" t="s">
        <v>19</v>
      </c>
      <c r="E8" s="40" t="s">
        <v>13</v>
      </c>
      <c r="F8" s="42" t="s">
        <v>14</v>
      </c>
      <c r="G8" s="43"/>
      <c r="H8" s="43"/>
      <c r="I8" s="43">
        <v>11</v>
      </c>
      <c r="J8" s="43">
        <v>14</v>
      </c>
      <c r="K8" s="43">
        <v>9</v>
      </c>
      <c r="L8" s="44">
        <v>27</v>
      </c>
      <c r="M8" s="43">
        <v>8</v>
      </c>
      <c r="N8" s="44">
        <v>20</v>
      </c>
      <c r="O8" s="43"/>
      <c r="P8" s="45"/>
      <c r="Q8" s="33">
        <f>H8+J8+L8+N8+P8</f>
        <v>61</v>
      </c>
    </row>
    <row r="9" spans="2:17" x14ac:dyDescent="0.2">
      <c r="B9" s="23">
        <v>5</v>
      </c>
      <c r="C9" s="24" t="s">
        <v>20</v>
      </c>
      <c r="D9" s="25" t="s">
        <v>21</v>
      </c>
      <c r="E9" s="24" t="s">
        <v>22</v>
      </c>
      <c r="F9" s="26" t="s">
        <v>23</v>
      </c>
      <c r="G9" s="27">
        <v>2</v>
      </c>
      <c r="H9" s="27">
        <v>44</v>
      </c>
      <c r="I9" s="27">
        <v>2</v>
      </c>
      <c r="J9" s="27">
        <v>33</v>
      </c>
      <c r="K9" s="27">
        <v>2</v>
      </c>
      <c r="L9" s="28">
        <v>43</v>
      </c>
      <c r="M9" s="27">
        <v>1</v>
      </c>
      <c r="N9" s="28">
        <v>37</v>
      </c>
      <c r="O9" s="27">
        <v>1</v>
      </c>
      <c r="P9" s="29">
        <v>33</v>
      </c>
      <c r="Q9" s="46">
        <f>H9+J9+N9+L9+P9</f>
        <v>190</v>
      </c>
    </row>
    <row r="10" spans="2:17" x14ac:dyDescent="0.2">
      <c r="B10" s="31">
        <v>6</v>
      </c>
      <c r="C10" s="32" t="s">
        <v>24</v>
      </c>
      <c r="D10" s="32" t="s">
        <v>25</v>
      </c>
      <c r="E10" s="32" t="s">
        <v>26</v>
      </c>
      <c r="F10" s="38" t="s">
        <v>23</v>
      </c>
      <c r="G10" s="33">
        <v>7</v>
      </c>
      <c r="H10" s="33">
        <v>32</v>
      </c>
      <c r="I10" s="33">
        <v>7</v>
      </c>
      <c r="J10" s="33">
        <v>21</v>
      </c>
      <c r="K10" s="33">
        <v>6</v>
      </c>
      <c r="L10" s="34">
        <v>33</v>
      </c>
      <c r="M10" s="33">
        <v>6</v>
      </c>
      <c r="N10" s="34">
        <v>24</v>
      </c>
      <c r="O10" s="33">
        <v>4</v>
      </c>
      <c r="P10" s="47">
        <v>24</v>
      </c>
      <c r="Q10" s="48">
        <f>H10+J10+L10+N10+P10</f>
        <v>134</v>
      </c>
    </row>
    <row r="11" spans="2:17" x14ac:dyDescent="0.2">
      <c r="B11" s="36">
        <v>7</v>
      </c>
      <c r="C11" s="32" t="s">
        <v>27</v>
      </c>
      <c r="D11" s="32" t="s">
        <v>28</v>
      </c>
      <c r="E11" s="32" t="s">
        <v>13</v>
      </c>
      <c r="F11" s="38" t="s">
        <v>23</v>
      </c>
      <c r="G11" s="49">
        <v>16</v>
      </c>
      <c r="H11" s="33">
        <v>20</v>
      </c>
      <c r="I11" s="49">
        <v>15</v>
      </c>
      <c r="J11" s="49">
        <v>10</v>
      </c>
      <c r="K11" s="33">
        <v>13</v>
      </c>
      <c r="L11" s="34">
        <v>22</v>
      </c>
      <c r="M11" s="33">
        <v>10</v>
      </c>
      <c r="N11" s="34">
        <v>16</v>
      </c>
      <c r="O11" s="49">
        <v>8</v>
      </c>
      <c r="P11" s="50">
        <v>16</v>
      </c>
      <c r="Q11" s="48">
        <f t="shared" ref="Q11:Q17" si="0">H11+J11+L11+N11+P11</f>
        <v>84</v>
      </c>
    </row>
    <row r="12" spans="2:17" x14ac:dyDescent="0.2">
      <c r="B12" s="31">
        <v>8</v>
      </c>
      <c r="C12" s="32" t="s">
        <v>29</v>
      </c>
      <c r="D12" s="32" t="s">
        <v>30</v>
      </c>
      <c r="E12" s="32" t="s">
        <v>13</v>
      </c>
      <c r="F12" s="32" t="s">
        <v>23</v>
      </c>
      <c r="G12" s="33">
        <v>22</v>
      </c>
      <c r="H12" s="33">
        <v>14</v>
      </c>
      <c r="I12" s="33">
        <v>19</v>
      </c>
      <c r="J12" s="33">
        <v>6</v>
      </c>
      <c r="K12" s="51">
        <v>21</v>
      </c>
      <c r="L12" s="51">
        <v>14</v>
      </c>
      <c r="M12" s="51">
        <v>17</v>
      </c>
      <c r="N12" s="51">
        <v>9</v>
      </c>
      <c r="O12" s="33">
        <v>13</v>
      </c>
      <c r="P12" s="47">
        <v>9</v>
      </c>
      <c r="Q12" s="48">
        <f>H12+J12+L12+N12+P12</f>
        <v>52</v>
      </c>
    </row>
    <row r="13" spans="2:17" x14ac:dyDescent="0.2">
      <c r="B13" s="36">
        <v>9</v>
      </c>
      <c r="C13" s="32" t="s">
        <v>31</v>
      </c>
      <c r="D13" s="32" t="s">
        <v>32</v>
      </c>
      <c r="E13" s="32" t="s">
        <v>13</v>
      </c>
      <c r="F13" s="32" t="s">
        <v>23</v>
      </c>
      <c r="G13" s="33">
        <v>20</v>
      </c>
      <c r="H13" s="33">
        <v>16</v>
      </c>
      <c r="I13" s="33"/>
      <c r="J13" s="33"/>
      <c r="K13" s="33"/>
      <c r="L13" s="33"/>
      <c r="M13" s="33"/>
      <c r="N13" s="33"/>
      <c r="O13" s="33"/>
      <c r="P13" s="47"/>
      <c r="Q13" s="48">
        <f t="shared" si="0"/>
        <v>16</v>
      </c>
    </row>
    <row r="14" spans="2:17" x14ac:dyDescent="0.2">
      <c r="B14" s="31">
        <v>10</v>
      </c>
      <c r="C14" s="32" t="s">
        <v>31</v>
      </c>
      <c r="D14" s="32" t="s">
        <v>30</v>
      </c>
      <c r="E14" s="32" t="s">
        <v>13</v>
      </c>
      <c r="F14" s="32" t="s">
        <v>23</v>
      </c>
      <c r="G14" s="33">
        <v>30</v>
      </c>
      <c r="H14" s="33">
        <v>6</v>
      </c>
      <c r="I14" s="33">
        <v>21</v>
      </c>
      <c r="J14" s="33">
        <v>4</v>
      </c>
      <c r="K14" s="33">
        <v>29</v>
      </c>
      <c r="L14" s="33">
        <v>6</v>
      </c>
      <c r="M14" s="33">
        <v>23</v>
      </c>
      <c r="N14" s="33">
        <v>3</v>
      </c>
      <c r="O14" s="33">
        <v>18</v>
      </c>
      <c r="P14" s="47">
        <v>4</v>
      </c>
      <c r="Q14" s="48">
        <f t="shared" si="0"/>
        <v>23</v>
      </c>
    </row>
    <row r="15" spans="2:17" x14ac:dyDescent="0.2">
      <c r="B15" s="36">
        <v>11</v>
      </c>
      <c r="C15" s="32" t="s">
        <v>33</v>
      </c>
      <c r="D15" s="37" t="s">
        <v>34</v>
      </c>
      <c r="E15" s="32"/>
      <c r="F15" s="32" t="s">
        <v>23</v>
      </c>
      <c r="G15" s="33"/>
      <c r="H15" s="33"/>
      <c r="I15" s="33"/>
      <c r="J15" s="33"/>
      <c r="K15" s="33"/>
      <c r="L15" s="34"/>
      <c r="M15" s="33"/>
      <c r="N15" s="34"/>
      <c r="O15" s="33" t="s">
        <v>35</v>
      </c>
      <c r="P15" s="47">
        <v>1</v>
      </c>
      <c r="Q15" s="48">
        <f t="shared" si="0"/>
        <v>1</v>
      </c>
    </row>
    <row r="16" spans="2:17" x14ac:dyDescent="0.2">
      <c r="B16" s="31">
        <v>12</v>
      </c>
      <c r="C16" s="32" t="s">
        <v>36</v>
      </c>
      <c r="D16" s="37" t="s">
        <v>37</v>
      </c>
      <c r="E16" s="32" t="s">
        <v>13</v>
      </c>
      <c r="F16" s="38" t="s">
        <v>23</v>
      </c>
      <c r="G16" s="33">
        <v>31</v>
      </c>
      <c r="H16" s="33">
        <v>5</v>
      </c>
      <c r="I16" s="33">
        <v>23</v>
      </c>
      <c r="J16" s="33">
        <v>2</v>
      </c>
      <c r="K16" s="33">
        <v>31</v>
      </c>
      <c r="L16" s="34">
        <v>4</v>
      </c>
      <c r="M16" s="33">
        <v>25</v>
      </c>
      <c r="N16" s="34">
        <v>1</v>
      </c>
      <c r="O16" s="33"/>
      <c r="P16" s="47"/>
      <c r="Q16" s="48">
        <f t="shared" si="0"/>
        <v>12</v>
      </c>
    </row>
    <row r="17" spans="2:17" ht="13.5" thickBot="1" x14ac:dyDescent="0.25">
      <c r="B17" s="52">
        <v>13</v>
      </c>
      <c r="C17" s="40" t="s">
        <v>38</v>
      </c>
      <c r="D17" s="41" t="s">
        <v>39</v>
      </c>
      <c r="E17" s="40" t="s">
        <v>13</v>
      </c>
      <c r="F17" s="42" t="s">
        <v>23</v>
      </c>
      <c r="G17" s="43"/>
      <c r="H17" s="43"/>
      <c r="I17" s="43"/>
      <c r="J17" s="43"/>
      <c r="K17" s="43" t="s">
        <v>40</v>
      </c>
      <c r="L17" s="44"/>
      <c r="M17" s="43"/>
      <c r="N17" s="44"/>
      <c r="O17" s="43"/>
      <c r="P17" s="45"/>
      <c r="Q17" s="48">
        <f t="shared" si="0"/>
        <v>0</v>
      </c>
    </row>
    <row r="18" spans="2:17" x14ac:dyDescent="0.2">
      <c r="B18" s="23">
        <v>14</v>
      </c>
      <c r="C18" s="53" t="s">
        <v>41</v>
      </c>
      <c r="D18" s="54" t="s">
        <v>42</v>
      </c>
      <c r="E18" s="53" t="s">
        <v>26</v>
      </c>
      <c r="F18" s="55" t="s">
        <v>43</v>
      </c>
      <c r="G18" s="27">
        <v>11</v>
      </c>
      <c r="H18" s="27">
        <v>25</v>
      </c>
      <c r="I18" s="27"/>
      <c r="J18" s="27"/>
      <c r="K18" s="27"/>
      <c r="L18" s="28"/>
      <c r="M18" s="27"/>
      <c r="N18" s="28"/>
      <c r="O18" s="27"/>
      <c r="P18" s="29"/>
      <c r="Q18" s="46">
        <f>H18+J18+L18+P18</f>
        <v>25</v>
      </c>
    </row>
    <row r="19" spans="2:17" x14ac:dyDescent="0.2">
      <c r="B19" s="36">
        <v>15</v>
      </c>
      <c r="C19" s="56" t="s">
        <v>44</v>
      </c>
      <c r="D19" s="56" t="s">
        <v>45</v>
      </c>
      <c r="E19" s="56" t="s">
        <v>46</v>
      </c>
      <c r="F19" s="57" t="s">
        <v>43</v>
      </c>
      <c r="G19" s="33">
        <v>35</v>
      </c>
      <c r="H19" s="33">
        <v>1</v>
      </c>
      <c r="I19" s="33"/>
      <c r="J19" s="33"/>
      <c r="K19" s="33"/>
      <c r="L19" s="34"/>
      <c r="M19" s="33"/>
      <c r="N19" s="34"/>
      <c r="O19" s="33"/>
      <c r="P19" s="47"/>
      <c r="Q19" s="48">
        <f>H19+J19+L19+P19</f>
        <v>1</v>
      </c>
    </row>
    <row r="20" spans="2:17" ht="13.5" thickBot="1" x14ac:dyDescent="0.25">
      <c r="B20" s="39">
        <v>16</v>
      </c>
      <c r="C20" s="58" t="s">
        <v>47</v>
      </c>
      <c r="D20" s="58" t="s">
        <v>48</v>
      </c>
      <c r="E20" s="58" t="s">
        <v>26</v>
      </c>
      <c r="F20" s="58" t="s">
        <v>43</v>
      </c>
      <c r="G20" s="43"/>
      <c r="H20" s="43"/>
      <c r="I20" s="43"/>
      <c r="J20" s="43"/>
      <c r="K20" s="43"/>
      <c r="L20" s="44"/>
      <c r="M20" s="43"/>
      <c r="N20" s="44"/>
      <c r="O20" s="43"/>
      <c r="P20" s="45"/>
      <c r="Q20" s="59">
        <f>H20+J20+L20+P20</f>
        <v>0</v>
      </c>
    </row>
    <row r="21" spans="2:17" x14ac:dyDescent="0.2">
      <c r="B21" s="23">
        <v>17</v>
      </c>
      <c r="C21" s="53" t="s">
        <v>49</v>
      </c>
      <c r="D21" s="53" t="s">
        <v>50</v>
      </c>
      <c r="E21" s="53" t="s">
        <v>26</v>
      </c>
      <c r="F21" s="53" t="s">
        <v>51</v>
      </c>
      <c r="G21" s="27">
        <v>4</v>
      </c>
      <c r="H21" s="27">
        <v>38</v>
      </c>
      <c r="I21" s="27">
        <v>5</v>
      </c>
      <c r="J21" s="27">
        <v>25</v>
      </c>
      <c r="K21" s="27">
        <v>8</v>
      </c>
      <c r="L21" s="60">
        <v>29</v>
      </c>
      <c r="M21" s="27"/>
      <c r="N21" s="60"/>
      <c r="O21" s="27"/>
      <c r="P21" s="29"/>
      <c r="Q21" s="48">
        <f t="shared" ref="Q21:Q26" si="1">H21+J21+L21+N21+P21</f>
        <v>92</v>
      </c>
    </row>
    <row r="22" spans="2:17" x14ac:dyDescent="0.2">
      <c r="B22" s="31">
        <v>18</v>
      </c>
      <c r="C22" s="56" t="s">
        <v>52</v>
      </c>
      <c r="D22" s="56" t="s">
        <v>53</v>
      </c>
      <c r="E22" s="56" t="s">
        <v>13</v>
      </c>
      <c r="F22" s="56" t="s">
        <v>51</v>
      </c>
      <c r="G22" s="33">
        <v>9</v>
      </c>
      <c r="H22" s="33">
        <v>28</v>
      </c>
      <c r="I22" s="33">
        <v>10</v>
      </c>
      <c r="J22" s="33">
        <v>15</v>
      </c>
      <c r="K22" s="33">
        <v>12</v>
      </c>
      <c r="L22" s="34">
        <v>23</v>
      </c>
      <c r="M22" s="33">
        <v>9</v>
      </c>
      <c r="N22" s="34">
        <v>18</v>
      </c>
      <c r="O22" s="33">
        <v>7</v>
      </c>
      <c r="P22" s="47">
        <v>18</v>
      </c>
      <c r="Q22" s="48">
        <f t="shared" si="1"/>
        <v>102</v>
      </c>
    </row>
    <row r="23" spans="2:17" x14ac:dyDescent="0.2">
      <c r="B23" s="36">
        <v>19</v>
      </c>
      <c r="C23" s="56" t="s">
        <v>54</v>
      </c>
      <c r="D23" s="56" t="s">
        <v>53</v>
      </c>
      <c r="E23" s="56" t="s">
        <v>13</v>
      </c>
      <c r="F23" s="56" t="s">
        <v>51</v>
      </c>
      <c r="G23" s="33">
        <v>13</v>
      </c>
      <c r="H23" s="33">
        <v>23</v>
      </c>
      <c r="I23" s="33">
        <v>12</v>
      </c>
      <c r="J23" s="33">
        <v>13</v>
      </c>
      <c r="K23" s="33">
        <v>11</v>
      </c>
      <c r="L23" s="34">
        <v>24</v>
      </c>
      <c r="M23" s="33">
        <v>12</v>
      </c>
      <c r="N23" s="34">
        <v>14</v>
      </c>
      <c r="O23" s="33">
        <v>10</v>
      </c>
      <c r="P23" s="47">
        <v>12</v>
      </c>
      <c r="Q23" s="48">
        <f t="shared" si="1"/>
        <v>86</v>
      </c>
    </row>
    <row r="24" spans="2:17" x14ac:dyDescent="0.2">
      <c r="B24" s="31">
        <v>20</v>
      </c>
      <c r="C24" s="61" t="s">
        <v>55</v>
      </c>
      <c r="D24" s="61" t="s">
        <v>56</v>
      </c>
      <c r="E24" s="61" t="s">
        <v>22</v>
      </c>
      <c r="F24" s="56" t="s">
        <v>51</v>
      </c>
      <c r="G24" s="62"/>
      <c r="H24" s="62"/>
      <c r="I24" s="62"/>
      <c r="J24" s="62"/>
      <c r="K24" s="62" t="s">
        <v>57</v>
      </c>
      <c r="L24" s="63">
        <v>2</v>
      </c>
      <c r="M24" s="62"/>
      <c r="N24" s="63"/>
      <c r="O24" s="62" t="s">
        <v>58</v>
      </c>
      <c r="P24" s="64">
        <v>3</v>
      </c>
      <c r="Q24" s="48">
        <f t="shared" si="1"/>
        <v>5</v>
      </c>
    </row>
    <row r="25" spans="2:17" x14ac:dyDescent="0.2">
      <c r="B25" s="36">
        <v>21</v>
      </c>
      <c r="C25" s="61" t="s">
        <v>59</v>
      </c>
      <c r="D25" s="61" t="s">
        <v>56</v>
      </c>
      <c r="E25" s="61" t="s">
        <v>22</v>
      </c>
      <c r="F25" s="61" t="s">
        <v>51</v>
      </c>
      <c r="G25" s="62">
        <v>19</v>
      </c>
      <c r="H25" s="62">
        <v>17</v>
      </c>
      <c r="I25" s="62">
        <v>17</v>
      </c>
      <c r="J25" s="62">
        <v>8</v>
      </c>
      <c r="K25" s="62">
        <v>18</v>
      </c>
      <c r="L25" s="63">
        <v>17</v>
      </c>
      <c r="M25" s="62">
        <v>16</v>
      </c>
      <c r="N25" s="63">
        <v>10</v>
      </c>
      <c r="O25" s="62">
        <v>12</v>
      </c>
      <c r="P25" s="64">
        <v>10</v>
      </c>
      <c r="Q25" s="48">
        <f t="shared" si="1"/>
        <v>62</v>
      </c>
    </row>
    <row r="26" spans="2:17" ht="13.5" thickBot="1" x14ac:dyDescent="0.25">
      <c r="B26" s="39">
        <v>22</v>
      </c>
      <c r="C26" s="58" t="s">
        <v>60</v>
      </c>
      <c r="D26" s="58" t="s">
        <v>56</v>
      </c>
      <c r="E26" s="58" t="s">
        <v>22</v>
      </c>
      <c r="F26" s="58" t="s">
        <v>51</v>
      </c>
      <c r="G26" s="43"/>
      <c r="H26" s="43"/>
      <c r="I26" s="43">
        <v>22</v>
      </c>
      <c r="J26" s="43">
        <v>3</v>
      </c>
      <c r="K26" s="43" t="s">
        <v>61</v>
      </c>
      <c r="L26" s="44">
        <v>5</v>
      </c>
      <c r="M26" s="43" t="s">
        <v>62</v>
      </c>
      <c r="N26" s="44">
        <v>2</v>
      </c>
      <c r="O26" s="43" t="s">
        <v>63</v>
      </c>
      <c r="P26" s="45">
        <v>5</v>
      </c>
      <c r="Q26" s="48">
        <f t="shared" si="1"/>
        <v>15</v>
      </c>
    </row>
    <row r="27" spans="2:17" x14ac:dyDescent="0.2">
      <c r="B27" s="23">
        <v>23</v>
      </c>
      <c r="C27" s="53" t="s">
        <v>64</v>
      </c>
      <c r="D27" s="53" t="s">
        <v>65</v>
      </c>
      <c r="E27" s="53" t="s">
        <v>22</v>
      </c>
      <c r="F27" s="53" t="s">
        <v>66</v>
      </c>
      <c r="G27" s="27"/>
      <c r="H27" s="27"/>
      <c r="I27" s="27"/>
      <c r="J27" s="27"/>
      <c r="K27" s="27" t="s">
        <v>67</v>
      </c>
      <c r="L27" s="28">
        <v>10</v>
      </c>
      <c r="M27" s="27">
        <v>20</v>
      </c>
      <c r="N27" s="28">
        <v>6</v>
      </c>
      <c r="O27" s="27">
        <v>20</v>
      </c>
      <c r="P27" s="29">
        <v>2</v>
      </c>
      <c r="Q27" s="46">
        <f t="shared" ref="Q27:Q39" si="2">H27+J27+L27+P27</f>
        <v>12</v>
      </c>
    </row>
    <row r="28" spans="2:17" x14ac:dyDescent="0.2">
      <c r="B28" s="31">
        <v>24</v>
      </c>
      <c r="C28" s="56" t="s">
        <v>68</v>
      </c>
      <c r="D28" s="56" t="s">
        <v>69</v>
      </c>
      <c r="E28" s="56" t="s">
        <v>13</v>
      </c>
      <c r="F28" s="56" t="s">
        <v>66</v>
      </c>
      <c r="G28" s="33"/>
      <c r="H28" s="33"/>
      <c r="I28" s="33"/>
      <c r="J28" s="33"/>
      <c r="K28" s="33" t="s">
        <v>70</v>
      </c>
      <c r="L28" s="34">
        <v>9</v>
      </c>
      <c r="M28" s="33">
        <v>19</v>
      </c>
      <c r="N28" s="34">
        <v>7</v>
      </c>
      <c r="O28" s="33"/>
      <c r="P28" s="47"/>
      <c r="Q28" s="48">
        <f t="shared" si="2"/>
        <v>9</v>
      </c>
    </row>
    <row r="29" spans="2:17" ht="13.5" thickBot="1" x14ac:dyDescent="0.25">
      <c r="B29" s="52">
        <v>25</v>
      </c>
      <c r="C29" s="58" t="s">
        <v>71</v>
      </c>
      <c r="D29" s="58" t="s">
        <v>72</v>
      </c>
      <c r="E29" s="58" t="s">
        <v>22</v>
      </c>
      <c r="F29" s="58" t="s">
        <v>66</v>
      </c>
      <c r="G29" s="43"/>
      <c r="H29" s="43"/>
      <c r="I29" s="43"/>
      <c r="J29" s="43"/>
      <c r="K29" s="43" t="s">
        <v>73</v>
      </c>
      <c r="L29" s="44">
        <v>8</v>
      </c>
      <c r="M29" s="43">
        <v>21</v>
      </c>
      <c r="N29" s="44">
        <v>5</v>
      </c>
      <c r="O29" s="43"/>
      <c r="P29" s="45"/>
      <c r="Q29" s="59">
        <f t="shared" si="2"/>
        <v>8</v>
      </c>
    </row>
    <row r="30" spans="2:17" x14ac:dyDescent="0.2">
      <c r="B30" s="23">
        <v>26</v>
      </c>
      <c r="C30" s="53" t="s">
        <v>74</v>
      </c>
      <c r="D30" s="53" t="s">
        <v>75</v>
      </c>
      <c r="E30" s="53" t="s">
        <v>26</v>
      </c>
      <c r="F30" s="53" t="s">
        <v>76</v>
      </c>
      <c r="G30" s="27">
        <v>6</v>
      </c>
      <c r="H30" s="27">
        <v>34</v>
      </c>
      <c r="I30" s="27"/>
      <c r="J30" s="27"/>
      <c r="K30" s="27">
        <v>5</v>
      </c>
      <c r="L30" s="28">
        <v>35</v>
      </c>
      <c r="M30" s="27">
        <v>5</v>
      </c>
      <c r="N30" s="28">
        <v>26</v>
      </c>
      <c r="O30" s="27"/>
      <c r="P30" s="29"/>
      <c r="Q30" s="46">
        <f>H30+J30+L30+P30</f>
        <v>69</v>
      </c>
    </row>
    <row r="31" spans="2:17" x14ac:dyDescent="0.2">
      <c r="B31" s="36">
        <v>27</v>
      </c>
      <c r="C31" s="56" t="s">
        <v>20</v>
      </c>
      <c r="D31" s="56" t="s">
        <v>77</v>
      </c>
      <c r="E31" s="56" t="s">
        <v>22</v>
      </c>
      <c r="F31" s="56" t="s">
        <v>76</v>
      </c>
      <c r="G31" s="33">
        <v>25</v>
      </c>
      <c r="H31" s="33">
        <v>11</v>
      </c>
      <c r="I31" s="33"/>
      <c r="J31" s="33"/>
      <c r="K31" s="33">
        <v>24</v>
      </c>
      <c r="L31" s="34">
        <v>11</v>
      </c>
      <c r="M31" s="33"/>
      <c r="N31" s="34"/>
      <c r="O31" s="33"/>
      <c r="P31" s="47"/>
      <c r="Q31" s="48">
        <f>H31+J31+L31+P31</f>
        <v>22</v>
      </c>
    </row>
    <row r="32" spans="2:17" x14ac:dyDescent="0.2">
      <c r="B32" s="31">
        <v>28</v>
      </c>
      <c r="C32" s="56" t="s">
        <v>78</v>
      </c>
      <c r="D32" s="56" t="s">
        <v>77</v>
      </c>
      <c r="E32" s="56" t="s">
        <v>22</v>
      </c>
      <c r="F32" s="56" t="s">
        <v>76</v>
      </c>
      <c r="G32" s="33">
        <v>32</v>
      </c>
      <c r="H32" s="33">
        <v>4</v>
      </c>
      <c r="I32" s="33"/>
      <c r="J32" s="33"/>
      <c r="K32" s="33">
        <v>33</v>
      </c>
      <c r="L32" s="34">
        <v>1</v>
      </c>
      <c r="M32" s="33"/>
      <c r="N32" s="34"/>
      <c r="O32" s="33"/>
      <c r="P32" s="47"/>
      <c r="Q32" s="48">
        <f>H32+J32+L32+P32</f>
        <v>5</v>
      </c>
    </row>
    <row r="33" spans="2:17" ht="13.5" thickBot="1" x14ac:dyDescent="0.25">
      <c r="B33" s="52">
        <v>29</v>
      </c>
      <c r="C33" s="58" t="s">
        <v>79</v>
      </c>
      <c r="D33" s="58" t="s">
        <v>80</v>
      </c>
      <c r="E33" s="58" t="s">
        <v>46</v>
      </c>
      <c r="F33" s="58" t="s">
        <v>76</v>
      </c>
      <c r="G33" s="65" t="s">
        <v>81</v>
      </c>
      <c r="H33" s="43"/>
      <c r="I33" s="43"/>
      <c r="J33" s="43"/>
      <c r="K33" s="43"/>
      <c r="L33" s="44"/>
      <c r="M33" s="43"/>
      <c r="N33" s="44"/>
      <c r="O33" s="43"/>
      <c r="P33" s="45"/>
      <c r="Q33" s="59">
        <f>H33+J33+L33+P33</f>
        <v>0</v>
      </c>
    </row>
    <row r="34" spans="2:17" x14ac:dyDescent="0.2">
      <c r="B34" s="23">
        <v>30</v>
      </c>
      <c r="C34" s="53" t="s">
        <v>82</v>
      </c>
      <c r="D34" s="53" t="s">
        <v>83</v>
      </c>
      <c r="E34" s="53" t="s">
        <v>22</v>
      </c>
      <c r="F34" s="53" t="s">
        <v>84</v>
      </c>
      <c r="G34" s="27">
        <v>28</v>
      </c>
      <c r="H34" s="27">
        <v>8</v>
      </c>
      <c r="I34" s="27"/>
      <c r="J34" s="27"/>
      <c r="K34" s="27"/>
      <c r="L34" s="28"/>
      <c r="M34" s="27"/>
      <c r="N34" s="28"/>
      <c r="O34" s="27"/>
      <c r="P34" s="29"/>
      <c r="Q34" s="46">
        <f t="shared" si="2"/>
        <v>8</v>
      </c>
    </row>
    <row r="35" spans="2:17" ht="10.5" customHeight="1" x14ac:dyDescent="0.2">
      <c r="B35" s="36">
        <v>31</v>
      </c>
      <c r="C35" s="56" t="s">
        <v>85</v>
      </c>
      <c r="D35" s="56" t="s">
        <v>83</v>
      </c>
      <c r="E35" s="56" t="s">
        <v>46</v>
      </c>
      <c r="F35" s="56" t="s">
        <v>84</v>
      </c>
      <c r="G35" s="33">
        <v>34</v>
      </c>
      <c r="H35" s="33">
        <v>2</v>
      </c>
      <c r="I35" s="33"/>
      <c r="J35" s="33"/>
      <c r="K35" s="33"/>
      <c r="L35" s="34"/>
      <c r="M35" s="33"/>
      <c r="N35" s="34"/>
      <c r="O35" s="33"/>
      <c r="P35" s="47"/>
      <c r="Q35" s="48">
        <f t="shared" si="2"/>
        <v>2</v>
      </c>
    </row>
    <row r="36" spans="2:17" x14ac:dyDescent="0.2">
      <c r="B36" s="31">
        <v>32</v>
      </c>
      <c r="C36" s="56" t="s">
        <v>86</v>
      </c>
      <c r="D36" s="56" t="s">
        <v>87</v>
      </c>
      <c r="E36" s="56" t="s">
        <v>26</v>
      </c>
      <c r="F36" s="56" t="s">
        <v>84</v>
      </c>
      <c r="G36" s="33" t="s">
        <v>40</v>
      </c>
      <c r="H36" s="33"/>
      <c r="I36" s="33"/>
      <c r="J36" s="33"/>
      <c r="K36" s="33">
        <v>23</v>
      </c>
      <c r="L36" s="34">
        <v>12</v>
      </c>
      <c r="M36" s="33"/>
      <c r="N36" s="34"/>
      <c r="O36" s="33"/>
      <c r="P36" s="47"/>
      <c r="Q36" s="48">
        <f>H36+J36+L36+P36</f>
        <v>12</v>
      </c>
    </row>
    <row r="37" spans="2:17" ht="13.5" thickBot="1" x14ac:dyDescent="0.25">
      <c r="B37" s="52">
        <v>33</v>
      </c>
      <c r="C37" s="58" t="s">
        <v>88</v>
      </c>
      <c r="D37" s="58" t="s">
        <v>87</v>
      </c>
      <c r="E37" s="58" t="s">
        <v>26</v>
      </c>
      <c r="F37" s="58" t="s">
        <v>84</v>
      </c>
      <c r="G37" s="43" t="s">
        <v>40</v>
      </c>
      <c r="H37" s="43"/>
      <c r="I37" s="43"/>
      <c r="J37" s="43"/>
      <c r="K37" s="43"/>
      <c r="L37" s="44"/>
      <c r="M37" s="43"/>
      <c r="N37" s="44"/>
      <c r="O37" s="43"/>
      <c r="P37" s="45"/>
      <c r="Q37" s="59">
        <f t="shared" si="2"/>
        <v>0</v>
      </c>
    </row>
    <row r="38" spans="2:17" x14ac:dyDescent="0.2">
      <c r="B38" s="23">
        <v>34</v>
      </c>
      <c r="C38" s="53" t="s">
        <v>89</v>
      </c>
      <c r="D38" s="53" t="s">
        <v>90</v>
      </c>
      <c r="E38" s="53" t="s">
        <v>22</v>
      </c>
      <c r="F38" s="53" t="s">
        <v>91</v>
      </c>
      <c r="G38" s="27"/>
      <c r="H38" s="27"/>
      <c r="I38" s="27"/>
      <c r="J38" s="27"/>
      <c r="K38" s="27">
        <v>19</v>
      </c>
      <c r="L38" s="27">
        <v>16</v>
      </c>
      <c r="M38" s="27"/>
      <c r="N38" s="27"/>
      <c r="O38" s="27"/>
      <c r="P38" s="66"/>
      <c r="Q38" s="67">
        <f t="shared" si="2"/>
        <v>16</v>
      </c>
    </row>
    <row r="39" spans="2:17" ht="13.5" thickBot="1" x14ac:dyDescent="0.25">
      <c r="B39" s="52">
        <v>35</v>
      </c>
      <c r="C39" s="58" t="s">
        <v>92</v>
      </c>
      <c r="D39" s="58" t="s">
        <v>93</v>
      </c>
      <c r="E39" s="58" t="s">
        <v>26</v>
      </c>
      <c r="F39" s="58" t="s">
        <v>91</v>
      </c>
      <c r="G39" s="43">
        <v>18</v>
      </c>
      <c r="H39" s="43">
        <v>18</v>
      </c>
      <c r="I39" s="43"/>
      <c r="J39" s="43"/>
      <c r="K39" s="43">
        <v>20</v>
      </c>
      <c r="L39" s="43">
        <v>15</v>
      </c>
      <c r="M39" s="43"/>
      <c r="N39" s="43"/>
      <c r="O39" s="43"/>
      <c r="P39" s="68"/>
      <c r="Q39" s="69">
        <f t="shared" si="2"/>
        <v>33</v>
      </c>
    </row>
    <row r="40" spans="2:17" x14ac:dyDescent="0.2">
      <c r="B40" s="23">
        <v>36</v>
      </c>
      <c r="C40" s="53" t="s">
        <v>94</v>
      </c>
      <c r="D40" s="53" t="s">
        <v>95</v>
      </c>
      <c r="E40" s="53" t="s">
        <v>96</v>
      </c>
      <c r="F40" s="53" t="s">
        <v>97</v>
      </c>
      <c r="G40" s="27">
        <v>5</v>
      </c>
      <c r="H40" s="27">
        <v>36</v>
      </c>
      <c r="I40" s="27">
        <v>6</v>
      </c>
      <c r="J40" s="27">
        <v>23</v>
      </c>
      <c r="K40" s="27">
        <v>10</v>
      </c>
      <c r="L40" s="28">
        <v>25</v>
      </c>
      <c r="M40" s="27"/>
      <c r="N40" s="28"/>
      <c r="O40" s="27"/>
      <c r="P40" s="29"/>
      <c r="Q40" s="48">
        <f>H40+J40+L40+N40+P40</f>
        <v>84</v>
      </c>
    </row>
    <row r="41" spans="2:17" x14ac:dyDescent="0.2">
      <c r="B41" s="36">
        <v>37</v>
      </c>
      <c r="C41" s="56" t="s">
        <v>98</v>
      </c>
      <c r="D41" s="56" t="s">
        <v>99</v>
      </c>
      <c r="E41" s="56" t="s">
        <v>96</v>
      </c>
      <c r="F41" s="56" t="s">
        <v>97</v>
      </c>
      <c r="G41" s="33">
        <v>8</v>
      </c>
      <c r="H41" s="33">
        <v>30</v>
      </c>
      <c r="I41" s="33">
        <v>8</v>
      </c>
      <c r="J41" s="33">
        <v>19</v>
      </c>
      <c r="K41" s="33">
        <v>7</v>
      </c>
      <c r="L41" s="34">
        <v>31</v>
      </c>
      <c r="M41" s="33">
        <v>7</v>
      </c>
      <c r="N41" s="34">
        <v>22</v>
      </c>
      <c r="O41" s="33">
        <v>5</v>
      </c>
      <c r="P41" s="47">
        <v>22</v>
      </c>
      <c r="Q41" s="48">
        <f>H41+J41+L41+N41+P41</f>
        <v>124</v>
      </c>
    </row>
    <row r="42" spans="2:17" x14ac:dyDescent="0.2">
      <c r="B42" s="31">
        <v>38</v>
      </c>
      <c r="C42" s="56" t="s">
        <v>100</v>
      </c>
      <c r="D42" s="56" t="s">
        <v>90</v>
      </c>
      <c r="E42" s="56" t="s">
        <v>13</v>
      </c>
      <c r="F42" s="56" t="s">
        <v>97</v>
      </c>
      <c r="G42" s="33">
        <v>10</v>
      </c>
      <c r="H42" s="33">
        <v>26</v>
      </c>
      <c r="I42" s="33">
        <v>9</v>
      </c>
      <c r="J42" s="33">
        <v>17</v>
      </c>
      <c r="K42" s="33"/>
      <c r="L42" s="34"/>
      <c r="M42" s="33"/>
      <c r="N42" s="34"/>
      <c r="O42" s="33">
        <v>6</v>
      </c>
      <c r="P42" s="47">
        <v>20</v>
      </c>
      <c r="Q42" s="48">
        <f t="shared" ref="Q42:Q53" si="3">H42+J42+L42+N42+P42</f>
        <v>63</v>
      </c>
    </row>
    <row r="43" spans="2:17" x14ac:dyDescent="0.2">
      <c r="B43" s="36">
        <v>39</v>
      </c>
      <c r="C43" s="56" t="s">
        <v>101</v>
      </c>
      <c r="D43" s="56" t="s">
        <v>42</v>
      </c>
      <c r="E43" s="56" t="s">
        <v>13</v>
      </c>
      <c r="F43" s="56" t="s">
        <v>97</v>
      </c>
      <c r="G43" s="33">
        <v>12</v>
      </c>
      <c r="H43" s="33">
        <v>24</v>
      </c>
      <c r="I43" s="33">
        <v>13</v>
      </c>
      <c r="J43" s="33">
        <v>12</v>
      </c>
      <c r="K43" s="33">
        <v>14</v>
      </c>
      <c r="L43" s="34">
        <v>21</v>
      </c>
      <c r="M43" s="33">
        <v>11</v>
      </c>
      <c r="N43" s="34">
        <v>15</v>
      </c>
      <c r="O43" s="33">
        <v>9</v>
      </c>
      <c r="P43" s="47">
        <v>14</v>
      </c>
      <c r="Q43" s="48">
        <f t="shared" si="3"/>
        <v>86</v>
      </c>
    </row>
    <row r="44" spans="2:17" x14ac:dyDescent="0.2">
      <c r="B44" s="31">
        <v>40</v>
      </c>
      <c r="C44" s="56" t="s">
        <v>102</v>
      </c>
      <c r="D44" s="56" t="s">
        <v>103</v>
      </c>
      <c r="E44" s="56" t="s">
        <v>13</v>
      </c>
      <c r="F44" s="56" t="s">
        <v>97</v>
      </c>
      <c r="G44" s="33">
        <v>15</v>
      </c>
      <c r="H44" s="33">
        <v>21</v>
      </c>
      <c r="I44" s="33">
        <v>16</v>
      </c>
      <c r="J44" s="33">
        <v>9</v>
      </c>
      <c r="K44" s="33">
        <v>15</v>
      </c>
      <c r="L44" s="34">
        <v>20</v>
      </c>
      <c r="M44" s="33">
        <v>13</v>
      </c>
      <c r="N44" s="34">
        <v>13</v>
      </c>
      <c r="O44" s="33">
        <v>11</v>
      </c>
      <c r="P44" s="47">
        <v>11</v>
      </c>
      <c r="Q44" s="48">
        <f t="shared" si="3"/>
        <v>74</v>
      </c>
    </row>
    <row r="45" spans="2:17" x14ac:dyDescent="0.2">
      <c r="B45" s="36">
        <v>41</v>
      </c>
      <c r="C45" s="56" t="s">
        <v>104</v>
      </c>
      <c r="D45" s="56" t="s">
        <v>105</v>
      </c>
      <c r="E45" s="56" t="s">
        <v>96</v>
      </c>
      <c r="F45" s="56" t="s">
        <v>97</v>
      </c>
      <c r="G45" s="33">
        <v>17</v>
      </c>
      <c r="H45" s="33">
        <v>19</v>
      </c>
      <c r="I45" s="33">
        <v>14</v>
      </c>
      <c r="J45" s="33">
        <v>11</v>
      </c>
      <c r="K45" s="33">
        <v>17</v>
      </c>
      <c r="L45" s="34">
        <v>18</v>
      </c>
      <c r="M45" s="33">
        <v>15</v>
      </c>
      <c r="N45" s="34">
        <v>11</v>
      </c>
      <c r="O45" s="33">
        <v>14</v>
      </c>
      <c r="P45" s="47">
        <v>8</v>
      </c>
      <c r="Q45" s="48">
        <f t="shared" si="3"/>
        <v>67</v>
      </c>
    </row>
    <row r="46" spans="2:17" x14ac:dyDescent="0.2">
      <c r="B46" s="31">
        <v>42</v>
      </c>
      <c r="C46" s="56" t="s">
        <v>106</v>
      </c>
      <c r="D46" s="56" t="s">
        <v>107</v>
      </c>
      <c r="E46" s="56" t="s">
        <v>13</v>
      </c>
      <c r="F46" s="56" t="s">
        <v>97</v>
      </c>
      <c r="G46" s="33">
        <v>14</v>
      </c>
      <c r="H46" s="33">
        <v>22</v>
      </c>
      <c r="I46" s="33"/>
      <c r="J46" s="33"/>
      <c r="K46" s="33">
        <v>16</v>
      </c>
      <c r="L46" s="34">
        <v>19</v>
      </c>
      <c r="M46" s="33">
        <v>14</v>
      </c>
      <c r="N46" s="34">
        <v>12</v>
      </c>
      <c r="O46" s="33"/>
      <c r="P46" s="47"/>
      <c r="Q46" s="48">
        <f t="shared" si="3"/>
        <v>53</v>
      </c>
    </row>
    <row r="47" spans="2:17" x14ac:dyDescent="0.2">
      <c r="B47" s="36">
        <v>43</v>
      </c>
      <c r="C47" s="56" t="s">
        <v>108</v>
      </c>
      <c r="D47" s="56" t="s">
        <v>109</v>
      </c>
      <c r="E47" s="56" t="s">
        <v>96</v>
      </c>
      <c r="F47" s="56" t="s">
        <v>97</v>
      </c>
      <c r="G47" s="51">
        <v>26</v>
      </c>
      <c r="H47" s="33">
        <v>10</v>
      </c>
      <c r="I47" s="33">
        <v>18</v>
      </c>
      <c r="J47" s="33">
        <v>7</v>
      </c>
      <c r="K47" s="33">
        <v>22</v>
      </c>
      <c r="L47" s="34">
        <v>13</v>
      </c>
      <c r="M47" s="33">
        <v>18</v>
      </c>
      <c r="N47" s="34">
        <v>8</v>
      </c>
      <c r="O47" s="33">
        <v>15</v>
      </c>
      <c r="P47" s="47">
        <v>7</v>
      </c>
      <c r="Q47" s="48">
        <f t="shared" si="3"/>
        <v>45</v>
      </c>
    </row>
    <row r="48" spans="2:17" x14ac:dyDescent="0.2">
      <c r="B48" s="31">
        <v>44</v>
      </c>
      <c r="C48" s="56" t="s">
        <v>110</v>
      </c>
      <c r="D48" s="56" t="s">
        <v>111</v>
      </c>
      <c r="E48" s="56" t="s">
        <v>13</v>
      </c>
      <c r="F48" s="56" t="s">
        <v>97</v>
      </c>
      <c r="G48" s="33">
        <v>21</v>
      </c>
      <c r="H48" s="33">
        <v>15</v>
      </c>
      <c r="I48" s="33"/>
      <c r="J48" s="33"/>
      <c r="K48" s="33"/>
      <c r="L48" s="34"/>
      <c r="M48" s="33"/>
      <c r="N48" s="34"/>
      <c r="O48" s="33"/>
      <c r="P48" s="47"/>
      <c r="Q48" s="48">
        <f t="shared" si="3"/>
        <v>15</v>
      </c>
    </row>
    <row r="49" spans="2:17" x14ac:dyDescent="0.2">
      <c r="B49" s="36">
        <v>45</v>
      </c>
      <c r="C49" s="56" t="s">
        <v>112</v>
      </c>
      <c r="D49" s="56" t="s">
        <v>113</v>
      </c>
      <c r="E49" s="56" t="s">
        <v>96</v>
      </c>
      <c r="F49" s="56" t="s">
        <v>97</v>
      </c>
      <c r="G49" s="33">
        <v>23</v>
      </c>
      <c r="H49" s="33">
        <v>13</v>
      </c>
      <c r="I49" s="33"/>
      <c r="J49" s="33"/>
      <c r="K49" s="33"/>
      <c r="L49" s="34"/>
      <c r="M49" s="33"/>
      <c r="N49" s="34"/>
      <c r="O49" s="33"/>
      <c r="P49" s="47"/>
      <c r="Q49" s="48">
        <f t="shared" si="3"/>
        <v>13</v>
      </c>
    </row>
    <row r="50" spans="2:17" x14ac:dyDescent="0.2">
      <c r="B50" s="31">
        <v>46</v>
      </c>
      <c r="C50" s="56" t="s">
        <v>114</v>
      </c>
      <c r="D50" s="56" t="s">
        <v>115</v>
      </c>
      <c r="E50" s="56" t="s">
        <v>22</v>
      </c>
      <c r="F50" s="56" t="s">
        <v>97</v>
      </c>
      <c r="G50" s="33">
        <v>27</v>
      </c>
      <c r="H50" s="33">
        <v>9</v>
      </c>
      <c r="I50" s="33"/>
      <c r="J50" s="33"/>
      <c r="K50" s="33"/>
      <c r="L50" s="34"/>
      <c r="M50" s="33"/>
      <c r="N50" s="34"/>
      <c r="O50" s="33"/>
      <c r="P50" s="47"/>
      <c r="Q50" s="48">
        <f t="shared" si="3"/>
        <v>9</v>
      </c>
    </row>
    <row r="51" spans="2:17" x14ac:dyDescent="0.2">
      <c r="B51" s="36">
        <v>47</v>
      </c>
      <c r="C51" s="56" t="s">
        <v>116</v>
      </c>
      <c r="D51" s="56" t="s">
        <v>117</v>
      </c>
      <c r="E51" s="56"/>
      <c r="F51" s="56" t="s">
        <v>97</v>
      </c>
      <c r="G51" s="33"/>
      <c r="H51" s="33"/>
      <c r="I51" s="33">
        <v>20</v>
      </c>
      <c r="J51" s="33">
        <v>5</v>
      </c>
      <c r="K51" s="33" t="s">
        <v>118</v>
      </c>
      <c r="L51" s="34">
        <v>7</v>
      </c>
      <c r="M51" s="33" t="s">
        <v>119</v>
      </c>
      <c r="N51" s="34">
        <v>4</v>
      </c>
      <c r="O51" s="33">
        <v>16</v>
      </c>
      <c r="P51" s="47">
        <v>6</v>
      </c>
      <c r="Q51" s="48">
        <f t="shared" si="3"/>
        <v>22</v>
      </c>
    </row>
    <row r="52" spans="2:17" x14ac:dyDescent="0.2">
      <c r="B52" s="31">
        <v>48</v>
      </c>
      <c r="C52" s="56" t="s">
        <v>120</v>
      </c>
      <c r="D52" s="56" t="s">
        <v>121</v>
      </c>
      <c r="E52" s="56" t="s">
        <v>22</v>
      </c>
      <c r="F52" s="56" t="s">
        <v>97</v>
      </c>
      <c r="G52" s="33"/>
      <c r="H52" s="33"/>
      <c r="I52" s="33"/>
      <c r="J52" s="33"/>
      <c r="K52" s="33"/>
      <c r="L52" s="34"/>
      <c r="M52" s="33"/>
      <c r="N52" s="34"/>
      <c r="O52" s="33"/>
      <c r="P52" s="47"/>
      <c r="Q52" s="48">
        <f t="shared" si="3"/>
        <v>0</v>
      </c>
    </row>
    <row r="53" spans="2:17" ht="13.5" thickBot="1" x14ac:dyDescent="0.25">
      <c r="B53" s="52">
        <v>49</v>
      </c>
      <c r="C53" s="58" t="s">
        <v>122</v>
      </c>
      <c r="D53" s="58" t="s">
        <v>123</v>
      </c>
      <c r="E53" s="58" t="s">
        <v>22</v>
      </c>
      <c r="F53" s="58" t="s">
        <v>97</v>
      </c>
      <c r="G53" s="65" t="s">
        <v>124</v>
      </c>
      <c r="H53" s="43"/>
      <c r="I53" s="43"/>
      <c r="J53" s="43"/>
      <c r="K53" s="43"/>
      <c r="L53" s="43"/>
      <c r="M53" s="43"/>
      <c r="N53" s="43"/>
      <c r="O53" s="43"/>
      <c r="P53" s="45"/>
      <c r="Q53" s="48">
        <f t="shared" si="3"/>
        <v>0</v>
      </c>
    </row>
    <row r="54" spans="2:17" x14ac:dyDescent="0.2">
      <c r="B54" s="70"/>
      <c r="C54" s="71"/>
      <c r="D54" s="71"/>
      <c r="E54" s="71"/>
      <c r="F54" s="71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2:17" ht="6.75" customHeight="1" thickBot="1" x14ac:dyDescent="0.25"/>
    <row r="56" spans="2:17" ht="15.75" thickBot="1" x14ac:dyDescent="0.3">
      <c r="B56" s="11" t="s">
        <v>125</v>
      </c>
      <c r="C56" s="72"/>
      <c r="D56" s="72"/>
      <c r="E56" s="72"/>
      <c r="F56" s="73"/>
      <c r="G56" s="14" t="s">
        <v>1</v>
      </c>
      <c r="H56" s="15"/>
      <c r="I56" s="14" t="s">
        <v>2</v>
      </c>
      <c r="J56" s="15"/>
      <c r="K56" s="14" t="s">
        <v>3</v>
      </c>
      <c r="L56" s="15"/>
      <c r="M56" s="14" t="s">
        <v>3</v>
      </c>
      <c r="N56" s="15"/>
      <c r="O56" s="14" t="s">
        <v>5</v>
      </c>
      <c r="P56" s="15"/>
      <c r="Q56" s="74" t="s">
        <v>6</v>
      </c>
    </row>
    <row r="57" spans="2:17" ht="15.75" thickBot="1" x14ac:dyDescent="0.3">
      <c r="B57" s="75"/>
      <c r="C57" s="76"/>
      <c r="D57" s="76"/>
      <c r="E57" s="76"/>
      <c r="F57" s="77"/>
      <c r="G57" s="14" t="s">
        <v>126</v>
      </c>
      <c r="H57" s="15"/>
      <c r="I57" s="14" t="s">
        <v>127</v>
      </c>
      <c r="J57" s="78"/>
      <c r="K57" s="14" t="s">
        <v>128</v>
      </c>
      <c r="L57" s="15"/>
      <c r="M57" s="14" t="s">
        <v>129</v>
      </c>
      <c r="N57" s="15"/>
      <c r="O57" s="14" t="s">
        <v>130</v>
      </c>
      <c r="P57" s="18"/>
      <c r="Q57" s="79"/>
    </row>
    <row r="58" spans="2:17" x14ac:dyDescent="0.2">
      <c r="B58" s="23">
        <v>1</v>
      </c>
      <c r="C58" s="80" t="s">
        <v>131</v>
      </c>
      <c r="D58" s="81"/>
      <c r="E58" s="81"/>
      <c r="F58" s="82"/>
      <c r="G58" s="83"/>
      <c r="H58" s="27">
        <v>88</v>
      </c>
      <c r="I58" s="83"/>
      <c r="J58" s="49">
        <v>93</v>
      </c>
      <c r="K58" s="27"/>
      <c r="L58" s="84">
        <v>123</v>
      </c>
      <c r="M58" s="27"/>
      <c r="N58" s="84">
        <v>93</v>
      </c>
      <c r="O58" s="83"/>
      <c r="P58" s="85">
        <v>57</v>
      </c>
      <c r="Q58" s="67">
        <v>454</v>
      </c>
    </row>
    <row r="59" spans="2:17" x14ac:dyDescent="0.2">
      <c r="B59" s="31">
        <v>2</v>
      </c>
      <c r="C59" s="86" t="s">
        <v>23</v>
      </c>
      <c r="D59" s="87"/>
      <c r="E59" s="87"/>
      <c r="F59" s="88"/>
      <c r="G59" s="89"/>
      <c r="H59" s="33">
        <v>96</v>
      </c>
      <c r="I59" s="90"/>
      <c r="J59" s="33">
        <v>64</v>
      </c>
      <c r="K59" s="90"/>
      <c r="L59" s="89">
        <v>98</v>
      </c>
      <c r="M59" s="90"/>
      <c r="N59" s="89">
        <v>78</v>
      </c>
      <c r="O59" s="89"/>
      <c r="P59" s="91">
        <v>73</v>
      </c>
      <c r="Q59" s="92">
        <v>408</v>
      </c>
    </row>
    <row r="60" spans="2:17" x14ac:dyDescent="0.2">
      <c r="B60" s="31">
        <v>3</v>
      </c>
      <c r="C60" s="86" t="s">
        <v>132</v>
      </c>
      <c r="D60" s="87"/>
      <c r="E60" s="87"/>
      <c r="F60" s="88"/>
      <c r="G60" s="33"/>
      <c r="H60" s="33">
        <v>92</v>
      </c>
      <c r="I60" s="33"/>
      <c r="J60" s="33">
        <v>59</v>
      </c>
      <c r="K60" s="33"/>
      <c r="L60" s="93">
        <v>77</v>
      </c>
      <c r="M60" s="33"/>
      <c r="N60" s="93">
        <v>50</v>
      </c>
      <c r="O60" s="33"/>
      <c r="P60" s="35">
        <v>56</v>
      </c>
      <c r="Q60" s="92">
        <v>294</v>
      </c>
    </row>
    <row r="61" spans="2:17" x14ac:dyDescent="0.2">
      <c r="B61" s="31">
        <v>4</v>
      </c>
      <c r="C61" s="86" t="s">
        <v>133</v>
      </c>
      <c r="D61" s="87"/>
      <c r="E61" s="87"/>
      <c r="F61" s="88"/>
      <c r="G61" s="33"/>
      <c r="H61" s="33">
        <v>89</v>
      </c>
      <c r="I61" s="33"/>
      <c r="J61" s="33">
        <v>53</v>
      </c>
      <c r="K61" s="51"/>
      <c r="L61" s="94">
        <v>78</v>
      </c>
      <c r="M61" s="51"/>
      <c r="N61" s="94">
        <v>42</v>
      </c>
      <c r="O61" s="33"/>
      <c r="P61" s="35">
        <v>40</v>
      </c>
      <c r="Q61" s="92">
        <v>280</v>
      </c>
    </row>
    <row r="62" spans="2:17" x14ac:dyDescent="0.2">
      <c r="B62" s="31">
        <v>5</v>
      </c>
      <c r="C62" s="86" t="s">
        <v>134</v>
      </c>
      <c r="D62" s="87"/>
      <c r="E62" s="87"/>
      <c r="F62" s="88"/>
      <c r="G62" s="33"/>
      <c r="H62" s="33">
        <v>49</v>
      </c>
      <c r="I62" s="33"/>
      <c r="J62" s="33"/>
      <c r="K62" s="33"/>
      <c r="L62" s="93">
        <v>47</v>
      </c>
      <c r="M62" s="33"/>
      <c r="N62" s="93">
        <v>26</v>
      </c>
      <c r="O62" s="33"/>
      <c r="P62" s="35"/>
      <c r="Q62" s="92">
        <v>96</v>
      </c>
    </row>
    <row r="63" spans="2:17" x14ac:dyDescent="0.2">
      <c r="B63" s="31">
        <v>6</v>
      </c>
      <c r="C63" s="86" t="s">
        <v>135</v>
      </c>
      <c r="D63" s="87"/>
      <c r="E63" s="87"/>
      <c r="F63" s="88"/>
      <c r="G63" s="33"/>
      <c r="H63" s="33">
        <v>26</v>
      </c>
      <c r="I63" s="33"/>
      <c r="J63" s="33"/>
      <c r="K63" s="33"/>
      <c r="L63" s="93"/>
      <c r="M63" s="33"/>
      <c r="N63" s="93"/>
      <c r="O63" s="33"/>
      <c r="P63" s="35"/>
      <c r="Q63" s="92">
        <f>SUM(H63+J63+L63+P63)</f>
        <v>26</v>
      </c>
    </row>
    <row r="64" spans="2:17" x14ac:dyDescent="0.2">
      <c r="B64" s="31">
        <v>7</v>
      </c>
      <c r="C64" s="86" t="s">
        <v>91</v>
      </c>
      <c r="D64" s="87"/>
      <c r="E64" s="87"/>
      <c r="F64" s="88"/>
      <c r="G64" s="33"/>
      <c r="H64" s="33">
        <v>18</v>
      </c>
      <c r="I64" s="33"/>
      <c r="J64" s="33"/>
      <c r="K64" s="33"/>
      <c r="L64" s="33">
        <v>31</v>
      </c>
      <c r="M64" s="33"/>
      <c r="N64" s="33"/>
      <c r="O64" s="33"/>
      <c r="P64" s="35"/>
      <c r="Q64" s="92">
        <v>52</v>
      </c>
    </row>
    <row r="65" spans="2:17" x14ac:dyDescent="0.2">
      <c r="B65" s="31">
        <v>8</v>
      </c>
      <c r="C65" s="86" t="s">
        <v>84</v>
      </c>
      <c r="D65" s="87"/>
      <c r="E65" s="87"/>
      <c r="F65" s="88"/>
      <c r="G65" s="89"/>
      <c r="H65" s="33">
        <v>10</v>
      </c>
      <c r="I65" s="90"/>
      <c r="J65" s="89"/>
      <c r="K65" s="90"/>
      <c r="L65" s="89">
        <v>12</v>
      </c>
      <c r="M65" s="90"/>
      <c r="N65" s="90"/>
      <c r="O65" s="89"/>
      <c r="P65" s="91"/>
      <c r="Q65" s="92">
        <f>SUM(H65+J65+L65+P65)</f>
        <v>22</v>
      </c>
    </row>
    <row r="71" spans="2:17" x14ac:dyDescent="0.2">
      <c r="N71" s="4" t="s">
        <v>136</v>
      </c>
    </row>
  </sheetData>
  <mergeCells count="17">
    <mergeCell ref="G56:H56"/>
    <mergeCell ref="I56:J56"/>
    <mergeCell ref="K56:L56"/>
    <mergeCell ref="M56:N56"/>
    <mergeCell ref="O56:P56"/>
    <mergeCell ref="G57:H57"/>
    <mergeCell ref="I57:J57"/>
    <mergeCell ref="K57:L57"/>
    <mergeCell ref="M57:N57"/>
    <mergeCell ref="O57:P57"/>
    <mergeCell ref="B1:Q1"/>
    <mergeCell ref="C2:K2"/>
    <mergeCell ref="G3:H3"/>
    <mergeCell ref="I3:J3"/>
    <mergeCell ref="K3:L3"/>
    <mergeCell ref="M3:N3"/>
    <mergeCell ref="O3:P3"/>
  </mergeCells>
  <pageMargins left="0.13" right="0.13" top="0.15" bottom="0.2" header="0.12" footer="0.2"/>
  <pageSetup paperSize="9" scale="80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kom_kopv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Kaspars</cp:lastModifiedBy>
  <dcterms:created xsi:type="dcterms:W3CDTF">2017-09-18T13:20:35Z</dcterms:created>
  <dcterms:modified xsi:type="dcterms:W3CDTF">2017-09-18T13:21:26Z</dcterms:modified>
</cp:coreProperties>
</file>