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aspars\Desktop\"/>
    </mc:Choice>
  </mc:AlternateContent>
  <xr:revisionPtr revIDLastSave="0" documentId="8_{F4784BA1-3AA6-4C33-BC1E-AB53A3F686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perbike" sheetId="7" r:id="rId1"/>
    <sheet name="Superstock 600" sheetId="9" r:id="rId2"/>
    <sheet name="Supersport 300" sheetId="15" r:id="rId3"/>
    <sheet name="B1200" sheetId="8" r:id="rId4"/>
    <sheet name="B600" sheetId="14" r:id="rId5"/>
    <sheet name="C1200" sheetId="10" r:id="rId6"/>
    <sheet name="C600" sheetId="13" r:id="rId7"/>
    <sheet name="STREET" sheetId="12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4" l="1"/>
  <c r="J21" i="8"/>
  <c r="J23" i="8"/>
  <c r="J15" i="8"/>
  <c r="J12" i="8"/>
  <c r="J21" i="9"/>
  <c r="J19" i="14"/>
  <c r="J16" i="14"/>
  <c r="J14" i="14"/>
  <c r="J17" i="14"/>
  <c r="J23" i="14"/>
  <c r="J20" i="14"/>
  <c r="J21" i="14"/>
  <c r="J24" i="8"/>
  <c r="J19" i="8"/>
  <c r="J16" i="8"/>
  <c r="J20" i="9"/>
  <c r="J19" i="9"/>
  <c r="J18" i="9"/>
  <c r="J17" i="9"/>
  <c r="J15" i="9"/>
  <c r="J22" i="9"/>
  <c r="J13" i="9"/>
  <c r="J16" i="9"/>
  <c r="J30" i="7"/>
  <c r="J32" i="7"/>
  <c r="J33" i="7"/>
  <c r="J35" i="7"/>
  <c r="J25" i="7"/>
  <c r="J31" i="7"/>
  <c r="J23" i="7"/>
  <c r="J20" i="7"/>
  <c r="J26" i="7"/>
  <c r="J16" i="7"/>
  <c r="J29" i="7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13" i="10" l="1"/>
  <c r="I11" i="10"/>
  <c r="J15" i="14"/>
  <c r="I16" i="15"/>
  <c r="J19" i="7"/>
  <c r="J13" i="7"/>
  <c r="I10" i="10"/>
  <c r="I11" i="15"/>
  <c r="I15" i="15"/>
  <c r="I12" i="15"/>
  <c r="I14" i="15"/>
  <c r="I13" i="15"/>
  <c r="I9" i="15"/>
  <c r="I10" i="15"/>
  <c r="J13" i="14"/>
  <c r="J9" i="14"/>
  <c r="J10" i="14"/>
  <c r="J12" i="14"/>
  <c r="J22" i="14"/>
  <c r="J18" i="14"/>
  <c r="J9" i="9"/>
  <c r="J10" i="9"/>
  <c r="J12" i="9"/>
  <c r="J11" i="9"/>
  <c r="J14" i="9"/>
  <c r="I9" i="13"/>
  <c r="I9" i="10"/>
  <c r="I12" i="10"/>
  <c r="J9" i="8"/>
  <c r="J17" i="8"/>
  <c r="J10" i="8"/>
  <c r="J22" i="8"/>
  <c r="J11" i="8"/>
  <c r="J14" i="8"/>
  <c r="J25" i="8"/>
  <c r="J18" i="8"/>
  <c r="J20" i="8"/>
  <c r="J13" i="8"/>
  <c r="J12" i="7"/>
  <c r="J9" i="7"/>
  <c r="J10" i="7"/>
  <c r="J11" i="7"/>
  <c r="J17" i="7"/>
  <c r="J15" i="7"/>
  <c r="J14" i="7"/>
  <c r="J22" i="7"/>
  <c r="J21" i="7"/>
  <c r="J18" i="7"/>
  <c r="J24" i="7"/>
  <c r="J34" i="7"/>
  <c r="J27" i="7"/>
  <c r="J28" i="7"/>
  <c r="F29" i="12" l="1"/>
</calcChain>
</file>

<file path=xl/sharedStrings.xml><?xml version="1.0" encoding="utf-8"?>
<sst xmlns="http://schemas.openxmlformats.org/spreadsheetml/2006/main" count="357" uniqueCount="149">
  <si>
    <t>Vārds Uzvārds</t>
  </si>
  <si>
    <t>KOPĀ</t>
  </si>
  <si>
    <t>Vieta</t>
  </si>
  <si>
    <t>Starta NR</t>
  </si>
  <si>
    <t>SUPERBIKE</t>
  </si>
  <si>
    <t>Motoklubs</t>
  </si>
  <si>
    <t>SFRT Motorsports</t>
  </si>
  <si>
    <t>B1200</t>
  </si>
  <si>
    <t>C1200</t>
  </si>
  <si>
    <t>BKSB</t>
  </si>
  <si>
    <t>Porsche ring</t>
  </si>
  <si>
    <t xml:space="preserve">                                                                  Street</t>
  </si>
  <si>
    <t>C600</t>
  </si>
  <si>
    <t>SUPERSTOCK 600</t>
  </si>
  <si>
    <t>Privāti</t>
  </si>
  <si>
    <t>Mārcis Jaunzemis</t>
  </si>
  <si>
    <t>Valdemar Klysevskij</t>
  </si>
  <si>
    <t>LT</t>
  </si>
  <si>
    <t>Ivo Vinniņš</t>
  </si>
  <si>
    <t>Motosport racing club</t>
  </si>
  <si>
    <t>Tauras Norkūnas</t>
  </si>
  <si>
    <t>Kęstutis Stankūnas</t>
  </si>
  <si>
    <t>Mārcis Pirtnieks</t>
  </si>
  <si>
    <t>DNS</t>
  </si>
  <si>
    <t>Dāvis Briedis</t>
  </si>
  <si>
    <t>Ģirts Zariņš</t>
  </si>
  <si>
    <t>Vytautas Krasnickas</t>
  </si>
  <si>
    <t>Vaidas Nomeika</t>
  </si>
  <si>
    <t>Mareks Krastiņš</t>
  </si>
  <si>
    <t>DNF</t>
  </si>
  <si>
    <t>Sergej Andrijevskij</t>
  </si>
  <si>
    <t>Sergej Busko</t>
  </si>
  <si>
    <t>Marius Blažys</t>
  </si>
  <si>
    <t>Jonas Stankūnas</t>
  </si>
  <si>
    <t>Ģirts Feldbergs</t>
  </si>
  <si>
    <t>Ulvis Goldbergs</t>
  </si>
  <si>
    <t>Matīss Šķensbergs</t>
  </si>
  <si>
    <t>Normunds Kazušs</t>
  </si>
  <si>
    <t>Normunds Lojāns</t>
  </si>
  <si>
    <t>Motoaplis</t>
  </si>
  <si>
    <t>Sergejs Paņevins</t>
  </si>
  <si>
    <t>Kamil Piaścik</t>
  </si>
  <si>
    <t>PL</t>
  </si>
  <si>
    <t>Ģirts Auziņš</t>
  </si>
  <si>
    <t>Osvaldas Petrošius</t>
  </si>
  <si>
    <t>Evaldas Štrapėla</t>
  </si>
  <si>
    <t>Sergejs Vjazovkins</t>
  </si>
  <si>
    <t>Edgaras Šiuparis</t>
  </si>
  <si>
    <t>Albert Antipov</t>
  </si>
  <si>
    <t>LATVIJAS ČEMPIONĀTS MOTOŠOSEJĀ | 2025. GADA KOPVĒRTĒJUMS</t>
  </si>
  <si>
    <t>01.06.2025.</t>
  </si>
  <si>
    <t>Kopā</t>
  </si>
  <si>
    <t>29.06.2025.</t>
  </si>
  <si>
    <t>13.07.2025.</t>
  </si>
  <si>
    <t>09.08.2025.</t>
  </si>
  <si>
    <t>17.08.2025.</t>
  </si>
  <si>
    <t>Nemunas Ring</t>
  </si>
  <si>
    <t>Dina Usolceva</t>
  </si>
  <si>
    <t>Jānis Lācis</t>
  </si>
  <si>
    <t>Aleksejs Porazenko</t>
  </si>
  <si>
    <t>B 600</t>
  </si>
  <si>
    <t>Gints Apinis</t>
  </si>
  <si>
    <t>Paulius Lubas</t>
  </si>
  <si>
    <t>Laimonas Šmigelskis</t>
  </si>
  <si>
    <t>Arnoldas Graževičius</t>
  </si>
  <si>
    <t>Žilvinas Barvidas</t>
  </si>
  <si>
    <t>Eimantas Jankauskas</t>
  </si>
  <si>
    <t>Mažvydas Grigalevičius</t>
  </si>
  <si>
    <t>Tomas Bartkus</t>
  </si>
  <si>
    <t>Algirdas Kunigenas</t>
  </si>
  <si>
    <t>01.05.2025.</t>
  </si>
  <si>
    <t>12.07.2025</t>
  </si>
  <si>
    <t>28.06.2025.</t>
  </si>
  <si>
    <t>Kārlis Tauriņš</t>
  </si>
  <si>
    <t>Emilis Tilaks</t>
  </si>
  <si>
    <t>Maris Piksis</t>
  </si>
  <si>
    <t>Raitis Mūrnieks</t>
  </si>
  <si>
    <t>Jānis Teteris</t>
  </si>
  <si>
    <t>Reinis Tilaks</t>
  </si>
  <si>
    <t xml:space="preserve">                                                                               LATVIJAS KAUSS STREET KLASĒ | 2025. GADA KOPVĒRTĒJUMS</t>
  </si>
  <si>
    <t>LATVIJAS KAUSS C1200 KLASĒ | 2025. GADA KOPVĒRTĒJUMS</t>
  </si>
  <si>
    <t>LATVIJAS KAUSS C600 KLASĒ | 2025. GADA KOPVĒRTĒJUMS</t>
  </si>
  <si>
    <t>Sabine Koklacova</t>
  </si>
  <si>
    <t>Kristers Grabovskis</t>
  </si>
  <si>
    <t>Liutauras Gabševičius</t>
  </si>
  <si>
    <t>Greta Baranauskaitė</t>
  </si>
  <si>
    <t>Luka Andrijevskij</t>
  </si>
  <si>
    <t>Gustė Jasiukaitytė</t>
  </si>
  <si>
    <t>Roberts Vinovskis</t>
  </si>
  <si>
    <t>SUPERSPORT 300</t>
  </si>
  <si>
    <t>Garijs Rožkalns</t>
  </si>
  <si>
    <t>Bruno moto</t>
  </si>
  <si>
    <t>Mait Vestel</t>
  </si>
  <si>
    <t>EE</t>
  </si>
  <si>
    <t>Risto rehemagi</t>
  </si>
  <si>
    <t>Mantas Radvila</t>
  </si>
  <si>
    <t>Lukas Kadys</t>
  </si>
  <si>
    <t>Andris Rugens</t>
  </si>
  <si>
    <t>Emīls Pļavenieks</t>
  </si>
  <si>
    <t>Kaspars Plečkens</t>
  </si>
  <si>
    <t>Pauls Timrots</t>
  </si>
  <si>
    <t>Edvīns Grīnvalds</t>
  </si>
  <si>
    <t>13.07.2025. Posms Atcelts</t>
  </si>
  <si>
    <t>BKSB*</t>
  </si>
  <si>
    <t>Harijs Šķupelis</t>
  </si>
  <si>
    <t>Kārlis Lācis</t>
  </si>
  <si>
    <t>Sergejs Strogonovs</t>
  </si>
  <si>
    <t>Kārlis Kazāks</t>
  </si>
  <si>
    <t>Jānis Drengers</t>
  </si>
  <si>
    <t>Toms Zaķis</t>
  </si>
  <si>
    <t>Jānis Ābols</t>
  </si>
  <si>
    <t>Jānis Brakss</t>
  </si>
  <si>
    <t>Madars Matulēns</t>
  </si>
  <si>
    <t>Ivo Grislniņš-Grislis</t>
  </si>
  <si>
    <t>12.07.2025. Posms Atcelts</t>
  </si>
  <si>
    <t>Sander Telve</t>
  </si>
  <si>
    <t>Hannes Soomer</t>
  </si>
  <si>
    <t>Eemeli Lahti</t>
  </si>
  <si>
    <t>Ville Valtonen</t>
  </si>
  <si>
    <t>Niko Lehtiranta</t>
  </si>
  <si>
    <t>Magnus Collin</t>
  </si>
  <si>
    <t>Aleksi Hyvarinen</t>
  </si>
  <si>
    <t>Hanno Velt</t>
  </si>
  <si>
    <t>Mr Siim Soomann</t>
  </si>
  <si>
    <t>FIN</t>
  </si>
  <si>
    <t>Arvo Alehodzin</t>
  </si>
  <si>
    <t>Paulius Mikavičius</t>
  </si>
  <si>
    <t>Dovydas Vėta</t>
  </si>
  <si>
    <t>Maksimas Babenko</t>
  </si>
  <si>
    <t>Silvester Sarapik</t>
  </si>
  <si>
    <t>Andre Koster</t>
  </si>
  <si>
    <t>Hugo-Brent Freimann</t>
  </si>
  <si>
    <t>Selyn Kazakova</t>
  </si>
  <si>
    <t>Jaanus Saarmaa</t>
  </si>
  <si>
    <t>Alar Laidoner</t>
  </si>
  <si>
    <t>Karol Kadarik</t>
  </si>
  <si>
    <t>Roman Rumjantsev</t>
  </si>
  <si>
    <t>Vladislav Strekats</t>
  </si>
  <si>
    <t>Hanno Hansson</t>
  </si>
  <si>
    <t>Tarmo Kors</t>
  </si>
  <si>
    <t>Andre Vahesoo</t>
  </si>
  <si>
    <t>Rait Reimand</t>
  </si>
  <si>
    <t>Kristjan Karu</t>
  </si>
  <si>
    <t>Enn Lahker</t>
  </si>
  <si>
    <t>Andrius Gižas</t>
  </si>
  <si>
    <t>Justas Gudauskas</t>
  </si>
  <si>
    <t>Tadas Trijonaitis</t>
  </si>
  <si>
    <t>Tauras Jakaitis</t>
  </si>
  <si>
    <t>Gintaras Čiegis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</si>
</sst>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7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Fill="1" applyBorder="1"/>
    <xf numFmtId="0" fontId="1" fillId="0" borderId="11" xfId="0" applyFont="1" applyBorder="1"/>
    <xf numFmtId="0" fontId="1" fillId="0" borderId="21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Fill="1" applyBorder="1"/>
    <xf numFmtId="0" fontId="5" fillId="0" borderId="1" xfId="0" applyFont="1" applyBorder="1"/>
    <xf numFmtId="0" fontId="4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8" xfId="0" applyFont="1" applyBorder="1"/>
    <xf numFmtId="0" fontId="1" fillId="0" borderId="0" xfId="0" applyFont="1" applyFill="1" applyBorder="1"/>
    <xf numFmtId="0" fontId="1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2" borderId="4" xfId="0" applyFont="1" applyFill="1" applyBorder="1"/>
    <xf numFmtId="0" fontId="4" fillId="0" borderId="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" xfId="0" applyFont="1" applyBorder="1"/>
    <xf numFmtId="0" fontId="4" fillId="0" borderId="22" xfId="0" applyFont="1" applyBorder="1"/>
    <xf numFmtId="0" fontId="5" fillId="0" borderId="23" xfId="0" applyFont="1" applyBorder="1"/>
    <xf numFmtId="0" fontId="4" fillId="0" borderId="2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0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428988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229212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323850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24074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1229088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229212" cy="1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361950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62174" cy="1000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1095375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124074" cy="1000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371474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171699" cy="1000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2</xdr:col>
      <xdr:colOff>304800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0"/>
          <a:ext cx="2009774" cy="1085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1038225"/>
    <xdr:pic>
      <xdr:nvPicPr>
        <xdr:cNvPr id="4" name="image7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52650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37"/>
  <sheetViews>
    <sheetView tabSelected="1" workbookViewId="0">
      <selection activeCell="B28" sqref="B28"/>
    </sheetView>
  </sheetViews>
  <sheetFormatPr defaultRowHeight="15" x14ac:dyDescent="0.25"/>
  <cols>
    <col min="1" max="1" width="5.85546875" customWidth="1"/>
    <col min="2" max="2" width="21.42578125" customWidth="1"/>
    <col min="3" max="3" width="7.28515625" customWidth="1"/>
    <col min="4" max="5" width="21.140625" customWidth="1"/>
    <col min="6" max="6" width="14.5703125" customWidth="1"/>
    <col min="7" max="7" width="13.42578125" customWidth="1"/>
    <col min="8" max="8" width="13.28515625" customWidth="1"/>
    <col min="9" max="9" width="15.5703125" customWidth="1"/>
    <col min="10" max="10" width="13.7109375" customWidth="1"/>
    <col min="11" max="11" width="13.5703125" customWidth="1"/>
    <col min="12" max="12" width="14.5703125" customWidth="1"/>
  </cols>
  <sheetData>
    <row r="3" spans="1:12" x14ac:dyDescent="0.25">
      <c r="A3" s="82" t="s">
        <v>49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ht="8.25" customHeight="1" x14ac:dyDescent="0.25">
      <c r="A4" s="2"/>
      <c r="B4" s="2"/>
      <c r="C4" s="2"/>
      <c r="D4" s="14"/>
      <c r="E4" s="29"/>
      <c r="F4" s="2"/>
      <c r="G4" s="2"/>
      <c r="H4" s="2"/>
      <c r="I4" s="2"/>
      <c r="J4" s="2"/>
      <c r="K4" s="2"/>
      <c r="L4" s="2"/>
    </row>
    <row r="5" spans="1:12" x14ac:dyDescent="0.25">
      <c r="A5" s="82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3"/>
    </row>
    <row r="6" spans="1:12" ht="15.75" thickBot="1" x14ac:dyDescent="0.3">
      <c r="A6" s="2"/>
      <c r="B6" s="2"/>
      <c r="C6" s="2"/>
      <c r="D6" s="14"/>
      <c r="E6" s="29"/>
      <c r="F6" s="2"/>
      <c r="G6" s="2"/>
      <c r="H6" s="2"/>
      <c r="I6" s="2"/>
      <c r="J6" s="2"/>
    </row>
    <row r="7" spans="1:12" ht="15.75" customHeight="1" thickBot="1" x14ac:dyDescent="0.3">
      <c r="A7" s="87" t="s">
        <v>2</v>
      </c>
      <c r="B7" s="87" t="s">
        <v>0</v>
      </c>
      <c r="C7" s="85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54</v>
      </c>
      <c r="I7" s="16" t="s">
        <v>55</v>
      </c>
      <c r="J7" s="83" t="s">
        <v>51</v>
      </c>
    </row>
    <row r="8" spans="1:12" ht="15.75" thickBot="1" x14ac:dyDescent="0.3">
      <c r="A8" s="88"/>
      <c r="B8" s="88"/>
      <c r="C8" s="86"/>
      <c r="D8" s="86"/>
      <c r="E8" s="16" t="s">
        <v>9</v>
      </c>
      <c r="F8" s="16" t="s">
        <v>9</v>
      </c>
      <c r="G8" s="16" t="s">
        <v>103</v>
      </c>
      <c r="H8" s="16" t="s">
        <v>10</v>
      </c>
      <c r="I8" s="16" t="s">
        <v>56</v>
      </c>
      <c r="J8" s="84"/>
    </row>
    <row r="9" spans="1:12" x14ac:dyDescent="0.25">
      <c r="A9" s="51">
        <v>1</v>
      </c>
      <c r="B9" s="12" t="s">
        <v>18</v>
      </c>
      <c r="C9" s="4">
        <v>32</v>
      </c>
      <c r="D9" s="4" t="s">
        <v>19</v>
      </c>
      <c r="E9" s="5">
        <v>20</v>
      </c>
      <c r="F9" s="5">
        <v>20</v>
      </c>
      <c r="G9" s="5"/>
      <c r="H9" s="5">
        <v>9</v>
      </c>
      <c r="I9" s="5">
        <v>20</v>
      </c>
      <c r="J9" s="9">
        <f>SUM(E9:I9)</f>
        <v>69</v>
      </c>
    </row>
    <row r="10" spans="1:12" x14ac:dyDescent="0.25">
      <c r="A10" s="52">
        <v>2</v>
      </c>
      <c r="B10" s="12" t="s">
        <v>24</v>
      </c>
      <c r="C10" s="4">
        <v>23</v>
      </c>
      <c r="D10" s="4" t="s">
        <v>19</v>
      </c>
      <c r="E10" s="5">
        <v>16</v>
      </c>
      <c r="F10" s="5">
        <v>11</v>
      </c>
      <c r="G10" s="5"/>
      <c r="H10" s="5">
        <v>8</v>
      </c>
      <c r="I10" s="5">
        <v>16</v>
      </c>
      <c r="J10" s="9">
        <f>SUM(E10:I10)</f>
        <v>51</v>
      </c>
    </row>
    <row r="11" spans="1:12" ht="15.75" thickBot="1" x14ac:dyDescent="0.3">
      <c r="A11" s="52">
        <v>3</v>
      </c>
      <c r="B11" s="12" t="s">
        <v>16</v>
      </c>
      <c r="C11" s="4">
        <v>55</v>
      </c>
      <c r="D11" s="4" t="s">
        <v>17</v>
      </c>
      <c r="E11" s="5">
        <v>13</v>
      </c>
      <c r="F11" s="5">
        <v>7</v>
      </c>
      <c r="G11" s="5"/>
      <c r="H11" s="5"/>
      <c r="I11" s="5">
        <v>25</v>
      </c>
      <c r="J11" s="9">
        <f>SUM(E11:I11)</f>
        <v>45</v>
      </c>
    </row>
    <row r="12" spans="1:12" x14ac:dyDescent="0.25">
      <c r="A12" s="52">
        <v>4</v>
      </c>
      <c r="B12" s="10" t="s">
        <v>22</v>
      </c>
      <c r="C12" s="6">
        <v>91</v>
      </c>
      <c r="D12" s="6" t="s">
        <v>6</v>
      </c>
      <c r="E12" s="35">
        <v>25</v>
      </c>
      <c r="F12" s="35">
        <v>13</v>
      </c>
      <c r="G12" s="35"/>
      <c r="H12" s="35"/>
      <c r="I12" s="35"/>
      <c r="J12" s="9">
        <f t="shared" ref="J12" si="0">SUM(E12:I12)</f>
        <v>38</v>
      </c>
    </row>
    <row r="13" spans="1:12" x14ac:dyDescent="0.25">
      <c r="A13" s="52">
        <v>5</v>
      </c>
      <c r="B13" s="12" t="s">
        <v>40</v>
      </c>
      <c r="C13" s="4">
        <v>19</v>
      </c>
      <c r="D13" s="4" t="s">
        <v>39</v>
      </c>
      <c r="E13" s="5">
        <v>11</v>
      </c>
      <c r="F13" s="5">
        <v>9</v>
      </c>
      <c r="G13" s="5"/>
      <c r="H13" s="5"/>
      <c r="I13" s="5">
        <v>11</v>
      </c>
      <c r="J13" s="9">
        <f t="shared" ref="J13" si="1">SUM(E13:I13)</f>
        <v>31</v>
      </c>
    </row>
    <row r="14" spans="1:12" x14ac:dyDescent="0.25">
      <c r="A14" s="52">
        <v>6</v>
      </c>
      <c r="B14" s="12" t="s">
        <v>92</v>
      </c>
      <c r="C14" s="4">
        <v>12</v>
      </c>
      <c r="D14" s="4" t="s">
        <v>93</v>
      </c>
      <c r="E14" s="35"/>
      <c r="F14" s="35">
        <v>16</v>
      </c>
      <c r="G14" s="35"/>
      <c r="H14" s="35">
        <v>11</v>
      </c>
      <c r="I14" s="35"/>
      <c r="J14" s="36">
        <f>SUM(E14:I14)</f>
        <v>27</v>
      </c>
    </row>
    <row r="15" spans="1:12" x14ac:dyDescent="0.25">
      <c r="A15" s="52">
        <v>7</v>
      </c>
      <c r="B15" s="12" t="s">
        <v>20</v>
      </c>
      <c r="C15" s="4">
        <v>35</v>
      </c>
      <c r="D15" s="4" t="s">
        <v>17</v>
      </c>
      <c r="E15" s="5">
        <v>10</v>
      </c>
      <c r="F15" s="5">
        <v>8</v>
      </c>
      <c r="G15" s="5"/>
      <c r="H15" s="5"/>
      <c r="I15" s="5">
        <v>8</v>
      </c>
      <c r="J15" s="9">
        <f>SUM(E15:I15)</f>
        <v>26</v>
      </c>
    </row>
    <row r="16" spans="1:12" x14ac:dyDescent="0.25">
      <c r="A16" s="52">
        <v>8</v>
      </c>
      <c r="B16" s="12" t="s">
        <v>116</v>
      </c>
      <c r="C16" s="4">
        <v>38</v>
      </c>
      <c r="D16" s="4" t="s">
        <v>93</v>
      </c>
      <c r="E16" s="35"/>
      <c r="F16" s="35"/>
      <c r="G16" s="35"/>
      <c r="H16" s="35">
        <v>25</v>
      </c>
      <c r="I16" s="35"/>
      <c r="J16" s="36">
        <f>SUM(E16:I16)</f>
        <v>25</v>
      </c>
    </row>
    <row r="17" spans="1:10" x14ac:dyDescent="0.25">
      <c r="A17" s="52">
        <v>9</v>
      </c>
      <c r="B17" s="12" t="s">
        <v>90</v>
      </c>
      <c r="C17" s="4">
        <v>30</v>
      </c>
      <c r="D17" s="4" t="s">
        <v>91</v>
      </c>
      <c r="E17" s="5"/>
      <c r="F17" s="5">
        <v>25</v>
      </c>
      <c r="G17" s="5"/>
      <c r="H17" s="5"/>
      <c r="I17" s="5"/>
      <c r="J17" s="9">
        <f>SUM(E17:I17)</f>
        <v>25</v>
      </c>
    </row>
    <row r="18" spans="1:10" ht="15.75" x14ac:dyDescent="0.25">
      <c r="A18" s="62">
        <v>10</v>
      </c>
      <c r="B18" s="12" t="s">
        <v>21</v>
      </c>
      <c r="C18" s="4">
        <v>7</v>
      </c>
      <c r="D18" s="4" t="s">
        <v>17</v>
      </c>
      <c r="E18" s="5">
        <v>6</v>
      </c>
      <c r="F18" s="5">
        <v>6</v>
      </c>
      <c r="G18" s="5"/>
      <c r="H18" s="5"/>
      <c r="I18" s="5">
        <v>13</v>
      </c>
      <c r="J18" s="9">
        <f>SUM(E18:I18)</f>
        <v>25</v>
      </c>
    </row>
    <row r="19" spans="1:10" x14ac:dyDescent="0.25">
      <c r="A19" s="52">
        <v>11</v>
      </c>
      <c r="B19" s="12" t="s">
        <v>27</v>
      </c>
      <c r="C19" s="4">
        <v>22</v>
      </c>
      <c r="D19" s="4" t="s">
        <v>17</v>
      </c>
      <c r="E19" s="35">
        <v>9</v>
      </c>
      <c r="F19" s="35">
        <v>4</v>
      </c>
      <c r="G19" s="35"/>
      <c r="H19" s="35"/>
      <c r="I19" s="35">
        <v>10</v>
      </c>
      <c r="J19" s="36">
        <f t="shared" ref="J19" si="2">SUM(E19:I19)</f>
        <v>23</v>
      </c>
    </row>
    <row r="20" spans="1:10" x14ac:dyDescent="0.25">
      <c r="A20" s="54">
        <v>12</v>
      </c>
      <c r="B20" s="12" t="s">
        <v>117</v>
      </c>
      <c r="C20" s="4">
        <v>3</v>
      </c>
      <c r="D20" s="4" t="s">
        <v>124</v>
      </c>
      <c r="E20" s="35"/>
      <c r="F20" s="35"/>
      <c r="G20" s="35"/>
      <c r="H20" s="35">
        <v>20</v>
      </c>
      <c r="I20" s="35"/>
      <c r="J20" s="36">
        <f>SUM(E20:I20)</f>
        <v>20</v>
      </c>
    </row>
    <row r="21" spans="1:10" x14ac:dyDescent="0.25">
      <c r="A21" s="52">
        <v>13</v>
      </c>
      <c r="B21" s="53" t="s">
        <v>43</v>
      </c>
      <c r="C21" s="49">
        <v>20</v>
      </c>
      <c r="D21" s="50" t="s">
        <v>19</v>
      </c>
      <c r="E21" s="5">
        <v>7</v>
      </c>
      <c r="F21" s="5">
        <v>5</v>
      </c>
      <c r="G21" s="5"/>
      <c r="H21" s="5"/>
      <c r="I21" s="5">
        <v>7</v>
      </c>
      <c r="J21" s="9">
        <f>SUM(E21:I21)</f>
        <v>19</v>
      </c>
    </row>
    <row r="22" spans="1:10" x14ac:dyDescent="0.25">
      <c r="A22" s="52">
        <v>14</v>
      </c>
      <c r="B22" s="12" t="s">
        <v>41</v>
      </c>
      <c r="C22" s="4">
        <v>68</v>
      </c>
      <c r="D22" s="4" t="s">
        <v>42</v>
      </c>
      <c r="E22" s="5">
        <v>8</v>
      </c>
      <c r="F22" s="5">
        <v>10</v>
      </c>
      <c r="G22" s="5"/>
      <c r="H22" s="5"/>
      <c r="I22" s="5">
        <v>0</v>
      </c>
      <c r="J22" s="9">
        <f>SUM(E22:I22)</f>
        <v>18</v>
      </c>
    </row>
    <row r="23" spans="1:10" x14ac:dyDescent="0.25">
      <c r="A23" s="52">
        <v>15</v>
      </c>
      <c r="B23" s="12" t="s">
        <v>118</v>
      </c>
      <c r="C23" s="4">
        <v>13</v>
      </c>
      <c r="D23" s="4" t="s">
        <v>124</v>
      </c>
      <c r="E23" s="35"/>
      <c r="F23" s="35"/>
      <c r="G23" s="35"/>
      <c r="H23" s="35">
        <v>16</v>
      </c>
      <c r="I23" s="35"/>
      <c r="J23" s="36">
        <f>SUM(E23:I23)</f>
        <v>16</v>
      </c>
    </row>
    <row r="24" spans="1:10" ht="15.75" thickBot="1" x14ac:dyDescent="0.3">
      <c r="A24" s="55">
        <v>16</v>
      </c>
      <c r="B24" s="12" t="s">
        <v>44</v>
      </c>
      <c r="C24" s="4">
        <v>29</v>
      </c>
      <c r="D24" s="4" t="s">
        <v>17</v>
      </c>
      <c r="E24" s="5">
        <v>5</v>
      </c>
      <c r="F24" s="5"/>
      <c r="G24" s="5"/>
      <c r="H24" s="5"/>
      <c r="I24" s="5">
        <v>9</v>
      </c>
      <c r="J24" s="9">
        <f>SUM(E24:I24)</f>
        <v>14</v>
      </c>
    </row>
    <row r="25" spans="1:10" x14ac:dyDescent="0.25">
      <c r="A25" s="79">
        <v>17</v>
      </c>
      <c r="B25" s="12" t="s">
        <v>119</v>
      </c>
      <c r="C25" s="4">
        <v>77</v>
      </c>
      <c r="D25" s="4" t="s">
        <v>124</v>
      </c>
      <c r="E25" s="35"/>
      <c r="F25" s="35"/>
      <c r="G25" s="35"/>
      <c r="H25" s="35">
        <v>13</v>
      </c>
      <c r="I25" s="35"/>
      <c r="J25" s="36">
        <f>SUM(H25:I25)</f>
        <v>13</v>
      </c>
    </row>
    <row r="26" spans="1:10" x14ac:dyDescent="0.25">
      <c r="A26" s="79">
        <v>19</v>
      </c>
      <c r="B26" s="12" t="s">
        <v>120</v>
      </c>
      <c r="C26" s="4">
        <v>90</v>
      </c>
      <c r="D26" s="4" t="s">
        <v>124</v>
      </c>
      <c r="E26" s="35"/>
      <c r="F26" s="35"/>
      <c r="G26" s="35"/>
      <c r="H26" s="35">
        <v>10</v>
      </c>
      <c r="I26" s="35"/>
      <c r="J26" s="36">
        <f>SUM(E26:I26)</f>
        <v>10</v>
      </c>
    </row>
    <row r="27" spans="1:10" x14ac:dyDescent="0.25">
      <c r="A27" s="79">
        <v>20</v>
      </c>
      <c r="B27" s="12" t="s">
        <v>30</v>
      </c>
      <c r="C27" s="4">
        <v>52</v>
      </c>
      <c r="D27" s="4" t="s">
        <v>17</v>
      </c>
      <c r="E27" s="5">
        <v>3</v>
      </c>
      <c r="F27" s="5">
        <v>2</v>
      </c>
      <c r="G27" s="5"/>
      <c r="H27" s="5"/>
      <c r="I27" s="5">
        <v>4</v>
      </c>
      <c r="J27" s="9">
        <f>SUM(E27:I27)</f>
        <v>9</v>
      </c>
    </row>
    <row r="28" spans="1:10" ht="15.75" thickBot="1" x14ac:dyDescent="0.3">
      <c r="A28" s="79">
        <v>21</v>
      </c>
      <c r="B28" s="38" t="s">
        <v>45</v>
      </c>
      <c r="C28" s="40">
        <v>3</v>
      </c>
      <c r="D28" s="40" t="s">
        <v>17</v>
      </c>
      <c r="E28" s="41" t="s">
        <v>29</v>
      </c>
      <c r="F28" s="41">
        <v>3</v>
      </c>
      <c r="G28" s="41"/>
      <c r="H28" s="41"/>
      <c r="I28" s="41">
        <v>5</v>
      </c>
      <c r="J28" s="43">
        <f>SUM(E28:I28)</f>
        <v>8</v>
      </c>
    </row>
    <row r="29" spans="1:10" x14ac:dyDescent="0.25">
      <c r="A29" s="79">
        <v>22</v>
      </c>
      <c r="B29" s="12" t="s">
        <v>115</v>
      </c>
      <c r="C29" s="4">
        <v>62</v>
      </c>
      <c r="D29" s="4" t="s">
        <v>93</v>
      </c>
      <c r="E29" s="35"/>
      <c r="F29" s="35"/>
      <c r="G29" s="35"/>
      <c r="H29" s="35">
        <v>7</v>
      </c>
      <c r="I29" s="35"/>
      <c r="J29" s="36">
        <f>SUM(E29:I29)</f>
        <v>7</v>
      </c>
    </row>
    <row r="30" spans="1:10" x14ac:dyDescent="0.25">
      <c r="A30" s="79">
        <v>23</v>
      </c>
      <c r="B30" s="12" t="s">
        <v>126</v>
      </c>
      <c r="C30" s="4">
        <v>868</v>
      </c>
      <c r="D30" s="4" t="s">
        <v>17</v>
      </c>
      <c r="E30" s="5"/>
      <c r="F30" s="5"/>
      <c r="G30" s="5"/>
      <c r="H30" s="5"/>
      <c r="I30" s="5">
        <v>6</v>
      </c>
      <c r="J30" s="9">
        <f>SUM(E30:I30)</f>
        <v>6</v>
      </c>
    </row>
    <row r="31" spans="1:10" x14ac:dyDescent="0.25">
      <c r="A31" s="79">
        <v>24</v>
      </c>
      <c r="B31" s="12" t="s">
        <v>121</v>
      </c>
      <c r="C31" s="4">
        <v>9</v>
      </c>
      <c r="D31" s="4" t="s">
        <v>124</v>
      </c>
      <c r="E31" s="35"/>
      <c r="F31" s="35"/>
      <c r="G31" s="35"/>
      <c r="H31" s="35">
        <v>6</v>
      </c>
      <c r="I31" s="35"/>
      <c r="J31" s="36">
        <f>SUM(H31:I31)</f>
        <v>6</v>
      </c>
    </row>
    <row r="32" spans="1:10" x14ac:dyDescent="0.25">
      <c r="A32" s="79">
        <v>25</v>
      </c>
      <c r="B32" s="12" t="s">
        <v>122</v>
      </c>
      <c r="C32" s="4">
        <v>11</v>
      </c>
      <c r="D32" s="4" t="s">
        <v>93</v>
      </c>
      <c r="E32" s="35"/>
      <c r="F32" s="35"/>
      <c r="G32" s="35"/>
      <c r="H32" s="35">
        <v>5</v>
      </c>
      <c r="I32" s="35"/>
      <c r="J32" s="36">
        <f>SUM(H32:I32)</f>
        <v>5</v>
      </c>
    </row>
    <row r="33" spans="1:10" x14ac:dyDescent="0.25">
      <c r="A33" s="79">
        <v>26</v>
      </c>
      <c r="B33" s="12" t="s">
        <v>125</v>
      </c>
      <c r="C33" s="4">
        <v>699</v>
      </c>
      <c r="D33" s="4" t="s">
        <v>93</v>
      </c>
      <c r="E33" s="35"/>
      <c r="F33" s="35"/>
      <c r="G33" s="35"/>
      <c r="H33" s="35">
        <v>4</v>
      </c>
      <c r="I33" s="35"/>
      <c r="J33" s="36">
        <f>SUM(H33:I33)</f>
        <v>4</v>
      </c>
    </row>
    <row r="34" spans="1:10" x14ac:dyDescent="0.25">
      <c r="A34" s="79">
        <v>27</v>
      </c>
      <c r="B34" s="12" t="s">
        <v>26</v>
      </c>
      <c r="C34" s="4">
        <v>777</v>
      </c>
      <c r="D34" s="4" t="s">
        <v>17</v>
      </c>
      <c r="E34" s="5">
        <v>4</v>
      </c>
      <c r="F34" s="5"/>
      <c r="G34" s="5"/>
      <c r="H34" s="5"/>
      <c r="I34" s="5">
        <v>0</v>
      </c>
      <c r="J34" s="9">
        <f>SUM(E34:I34)</f>
        <v>4</v>
      </c>
    </row>
    <row r="35" spans="1:10" x14ac:dyDescent="0.25">
      <c r="A35" s="79">
        <v>28</v>
      </c>
      <c r="B35" s="12" t="s">
        <v>123</v>
      </c>
      <c r="C35" s="4">
        <v>55</v>
      </c>
      <c r="D35" s="4" t="s">
        <v>124</v>
      </c>
      <c r="E35" s="35"/>
      <c r="F35" s="35"/>
      <c r="G35" s="35"/>
      <c r="H35" s="35">
        <v>3</v>
      </c>
      <c r="I35" s="35"/>
      <c r="J35" s="36">
        <f>SUM(H35:I35)</f>
        <v>3</v>
      </c>
    </row>
    <row r="37" spans="1:10" x14ac:dyDescent="0.25">
      <c r="B37" s="63" t="s">
        <v>102</v>
      </c>
    </row>
  </sheetData>
  <mergeCells count="7">
    <mergeCell ref="A3:K3"/>
    <mergeCell ref="A5:K5"/>
    <mergeCell ref="J7:J8"/>
    <mergeCell ref="D7:D8"/>
    <mergeCell ref="C7:C8"/>
    <mergeCell ref="B7:B8"/>
    <mergeCell ref="A7:A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5"/>
  <sheetViews>
    <sheetView workbookViewId="0">
      <selection activeCell="B21" sqref="B21:J21"/>
    </sheetView>
  </sheetViews>
  <sheetFormatPr defaultRowHeight="15" x14ac:dyDescent="0.25"/>
  <cols>
    <col min="1" max="1" width="5.85546875" customWidth="1"/>
    <col min="2" max="2" width="21.42578125" customWidth="1"/>
    <col min="3" max="3" width="7.28515625" customWidth="1"/>
    <col min="4" max="4" width="21.5703125" customWidth="1"/>
    <col min="5" max="5" width="21.140625" customWidth="1"/>
    <col min="6" max="6" width="14.5703125" customWidth="1"/>
    <col min="7" max="7" width="13" customWidth="1"/>
    <col min="8" max="8" width="13.28515625" customWidth="1"/>
    <col min="9" max="9" width="15.85546875" customWidth="1"/>
    <col min="10" max="10" width="13.5703125" customWidth="1"/>
    <col min="11" max="11" width="13.85546875" customWidth="1"/>
    <col min="12" max="12" width="14.5703125" customWidth="1"/>
  </cols>
  <sheetData>
    <row r="3" spans="1:12" x14ac:dyDescent="0.25">
      <c r="A3" s="82" t="s">
        <v>49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ht="8.25" customHeight="1" x14ac:dyDescent="0.25">
      <c r="A4" s="14"/>
      <c r="B4" s="14"/>
      <c r="C4" s="14"/>
      <c r="D4" s="14"/>
      <c r="E4" s="30"/>
      <c r="F4" s="14"/>
      <c r="G4" s="14"/>
      <c r="H4" s="14"/>
      <c r="I4" s="14"/>
      <c r="J4" s="14"/>
      <c r="K4" s="14"/>
      <c r="L4" s="14"/>
    </row>
    <row r="5" spans="1:12" x14ac:dyDescent="0.25">
      <c r="A5" s="82" t="s">
        <v>13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3"/>
    </row>
    <row r="6" spans="1:12" ht="15.75" thickBot="1" x14ac:dyDescent="0.3">
      <c r="A6" s="14"/>
      <c r="B6" s="14"/>
      <c r="C6" s="14"/>
      <c r="D6" s="14"/>
      <c r="E6" s="30"/>
      <c r="F6" s="14"/>
      <c r="G6" s="14"/>
      <c r="H6" s="14"/>
      <c r="I6" s="14"/>
      <c r="J6" s="14"/>
    </row>
    <row r="7" spans="1:12" ht="15.75" thickBot="1" x14ac:dyDescent="0.3">
      <c r="A7" s="89" t="s">
        <v>2</v>
      </c>
      <c r="B7" s="87" t="s">
        <v>0</v>
      </c>
      <c r="C7" s="85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54</v>
      </c>
      <c r="I7" s="16" t="s">
        <v>55</v>
      </c>
      <c r="J7" s="83" t="s">
        <v>1</v>
      </c>
    </row>
    <row r="8" spans="1:12" ht="15.75" thickBot="1" x14ac:dyDescent="0.3">
      <c r="A8" s="90"/>
      <c r="B8" s="88"/>
      <c r="C8" s="86"/>
      <c r="D8" s="86"/>
      <c r="E8" s="16" t="s">
        <v>9</v>
      </c>
      <c r="F8" s="16" t="s">
        <v>9</v>
      </c>
      <c r="G8" s="16" t="s">
        <v>103</v>
      </c>
      <c r="H8" s="16" t="s">
        <v>10</v>
      </c>
      <c r="I8" s="16" t="s">
        <v>56</v>
      </c>
      <c r="J8" s="84"/>
    </row>
    <row r="9" spans="1:12" x14ac:dyDescent="0.25">
      <c r="A9" s="10">
        <v>1</v>
      </c>
      <c r="B9" s="13" t="s">
        <v>33</v>
      </c>
      <c r="C9" s="4">
        <v>71</v>
      </c>
      <c r="D9" s="4" t="s">
        <v>17</v>
      </c>
      <c r="E9" s="35">
        <v>25</v>
      </c>
      <c r="F9" s="5">
        <v>20</v>
      </c>
      <c r="G9" s="5"/>
      <c r="H9" s="35"/>
      <c r="I9" s="5">
        <v>25</v>
      </c>
      <c r="J9" s="8">
        <f>SUM(E9:I9)</f>
        <v>70</v>
      </c>
    </row>
    <row r="10" spans="1:12" x14ac:dyDescent="0.25">
      <c r="A10" s="12">
        <v>2</v>
      </c>
      <c r="B10" s="13" t="s">
        <v>61</v>
      </c>
      <c r="C10" s="4">
        <v>97</v>
      </c>
      <c r="D10" s="4" t="s">
        <v>14</v>
      </c>
      <c r="E10" s="5">
        <v>20</v>
      </c>
      <c r="F10" s="35">
        <v>25</v>
      </c>
      <c r="G10" s="35"/>
      <c r="H10" s="35"/>
      <c r="I10" s="35">
        <v>11</v>
      </c>
      <c r="J10" s="36">
        <f>SUM(E10:I10)</f>
        <v>56</v>
      </c>
    </row>
    <row r="11" spans="1:12" x14ac:dyDescent="0.25">
      <c r="A11" s="12">
        <v>3</v>
      </c>
      <c r="B11" s="33" t="s">
        <v>62</v>
      </c>
      <c r="C11" s="34">
        <v>23</v>
      </c>
      <c r="D11" s="4" t="s">
        <v>17</v>
      </c>
      <c r="E11" s="5">
        <v>13</v>
      </c>
      <c r="F11" s="5">
        <v>16</v>
      </c>
      <c r="G11" s="5"/>
      <c r="H11" s="5"/>
      <c r="I11" s="5">
        <v>13</v>
      </c>
      <c r="J11" s="9">
        <f>SUM(E11:I11)</f>
        <v>42</v>
      </c>
    </row>
    <row r="12" spans="1:12" x14ac:dyDescent="0.25">
      <c r="A12" s="12">
        <v>4</v>
      </c>
      <c r="B12" s="13" t="s">
        <v>37</v>
      </c>
      <c r="C12" s="4">
        <v>224</v>
      </c>
      <c r="D12" s="4" t="s">
        <v>19</v>
      </c>
      <c r="E12" s="5">
        <v>16</v>
      </c>
      <c r="F12" s="20">
        <v>13</v>
      </c>
      <c r="G12" s="20"/>
      <c r="H12" s="5">
        <v>0</v>
      </c>
      <c r="I12" s="20">
        <v>10</v>
      </c>
      <c r="J12" s="21">
        <f t="shared" ref="J12" si="0">SUM(E12:I12)</f>
        <v>39</v>
      </c>
    </row>
    <row r="13" spans="1:12" ht="15.75" thickBot="1" x14ac:dyDescent="0.3">
      <c r="A13" s="12">
        <v>5</v>
      </c>
      <c r="B13" s="39" t="s">
        <v>64</v>
      </c>
      <c r="C13" s="40">
        <v>111</v>
      </c>
      <c r="D13" s="40" t="s">
        <v>17</v>
      </c>
      <c r="E13" s="41">
        <v>10</v>
      </c>
      <c r="F13" s="46"/>
      <c r="G13" s="46"/>
      <c r="H13" s="41"/>
      <c r="I13" s="46">
        <v>20</v>
      </c>
      <c r="J13" s="61">
        <f>SUM(E13:I13)</f>
        <v>30</v>
      </c>
    </row>
    <row r="14" spans="1:12" ht="15.75" thickBot="1" x14ac:dyDescent="0.3">
      <c r="A14" s="38">
        <v>6</v>
      </c>
      <c r="B14" s="18" t="s">
        <v>63</v>
      </c>
      <c r="C14" s="19">
        <v>99</v>
      </c>
      <c r="D14" s="4" t="s">
        <v>17</v>
      </c>
      <c r="E14" s="5">
        <v>11</v>
      </c>
      <c r="F14" s="5">
        <v>11</v>
      </c>
      <c r="G14" s="5"/>
      <c r="H14" s="5"/>
      <c r="I14" s="5">
        <v>8</v>
      </c>
      <c r="J14" s="9">
        <f>SUM(E14:I14)</f>
        <v>30</v>
      </c>
    </row>
    <row r="15" spans="1:12" ht="15.75" thickBot="1" x14ac:dyDescent="0.3">
      <c r="A15" s="80">
        <v>7</v>
      </c>
      <c r="B15" s="39" t="s">
        <v>129</v>
      </c>
      <c r="C15" s="40">
        <v>44</v>
      </c>
      <c r="D15" s="40" t="s">
        <v>93</v>
      </c>
      <c r="E15" s="41"/>
      <c r="F15" s="46"/>
      <c r="G15" s="46"/>
      <c r="H15" s="41">
        <v>25</v>
      </c>
      <c r="I15" s="46"/>
      <c r="J15" s="61">
        <f>SUM(E15:I15)</f>
        <v>25</v>
      </c>
    </row>
    <row r="16" spans="1:12" ht="15.75" thickBot="1" x14ac:dyDescent="0.3">
      <c r="A16" s="80">
        <v>8</v>
      </c>
      <c r="B16" s="39" t="s">
        <v>127</v>
      </c>
      <c r="C16" s="40">
        <v>63</v>
      </c>
      <c r="D16" s="40" t="s">
        <v>17</v>
      </c>
      <c r="E16" s="41">
        <v>9</v>
      </c>
      <c r="F16" s="46"/>
      <c r="G16" s="46"/>
      <c r="H16" s="41"/>
      <c r="I16" s="46">
        <v>16</v>
      </c>
      <c r="J16" s="61">
        <f t="shared" ref="J16" si="1">SUM(E16:I16)</f>
        <v>25</v>
      </c>
    </row>
    <row r="17" spans="1:10" ht="15.75" thickBot="1" x14ac:dyDescent="0.3">
      <c r="A17" s="80">
        <v>9</v>
      </c>
      <c r="B17" s="39" t="s">
        <v>130</v>
      </c>
      <c r="C17" s="40">
        <v>67</v>
      </c>
      <c r="D17" s="40" t="s">
        <v>93</v>
      </c>
      <c r="E17" s="41"/>
      <c r="F17" s="46"/>
      <c r="G17" s="46"/>
      <c r="H17" s="41">
        <v>20</v>
      </c>
      <c r="I17" s="46"/>
      <c r="J17" s="61">
        <f t="shared" ref="J17" si="2">SUM(E17:I17)</f>
        <v>20</v>
      </c>
    </row>
    <row r="18" spans="1:10" ht="15.75" thickBot="1" x14ac:dyDescent="0.3">
      <c r="A18" s="80">
        <v>10</v>
      </c>
      <c r="B18" s="39" t="s">
        <v>132</v>
      </c>
      <c r="C18" s="40">
        <v>33</v>
      </c>
      <c r="D18" s="40" t="s">
        <v>93</v>
      </c>
      <c r="E18" s="41"/>
      <c r="F18" s="46"/>
      <c r="G18" s="46"/>
      <c r="H18" s="41">
        <v>16</v>
      </c>
      <c r="I18" s="46"/>
      <c r="J18" s="61">
        <f>SUM(E18:I18)</f>
        <v>16</v>
      </c>
    </row>
    <row r="19" spans="1:10" ht="15.75" thickBot="1" x14ac:dyDescent="0.3">
      <c r="A19" s="80">
        <v>11</v>
      </c>
      <c r="B19" s="39" t="s">
        <v>133</v>
      </c>
      <c r="C19" s="40">
        <v>108</v>
      </c>
      <c r="D19" s="40" t="s">
        <v>93</v>
      </c>
      <c r="E19" s="41"/>
      <c r="F19" s="46"/>
      <c r="G19" s="46"/>
      <c r="H19" s="41">
        <v>13</v>
      </c>
      <c r="I19" s="46"/>
      <c r="J19" s="61">
        <f>SUM(E19:I19)</f>
        <v>13</v>
      </c>
    </row>
    <row r="20" spans="1:10" ht="15.75" thickBot="1" x14ac:dyDescent="0.3">
      <c r="A20" s="80">
        <v>12</v>
      </c>
      <c r="B20" s="39" t="s">
        <v>134</v>
      </c>
      <c r="C20" s="40">
        <v>270</v>
      </c>
      <c r="D20" s="40" t="s">
        <v>93</v>
      </c>
      <c r="E20" s="41"/>
      <c r="F20" s="46"/>
      <c r="G20" s="46"/>
      <c r="H20" s="41">
        <v>11</v>
      </c>
      <c r="I20" s="46"/>
      <c r="J20" s="61">
        <f t="shared" ref="J20" si="3">SUM(E20:I20)</f>
        <v>11</v>
      </c>
    </row>
    <row r="21" spans="1:10" x14ac:dyDescent="0.25">
      <c r="A21" s="80">
        <v>13</v>
      </c>
      <c r="B21" s="18" t="s">
        <v>128</v>
      </c>
      <c r="C21" s="19">
        <v>4</v>
      </c>
      <c r="D21" s="4" t="s">
        <v>17</v>
      </c>
      <c r="E21" s="5"/>
      <c r="F21" s="5"/>
      <c r="G21" s="5"/>
      <c r="H21" s="5"/>
      <c r="I21" s="5">
        <v>9</v>
      </c>
      <c r="J21" s="9">
        <f>SUM(E21:I21)</f>
        <v>9</v>
      </c>
    </row>
    <row r="22" spans="1:10" ht="15.75" thickBot="1" x14ac:dyDescent="0.3">
      <c r="A22" s="80">
        <v>14</v>
      </c>
      <c r="B22" s="39" t="s">
        <v>131</v>
      </c>
      <c r="C22" s="40">
        <v>55</v>
      </c>
      <c r="D22" s="40" t="s">
        <v>93</v>
      </c>
      <c r="E22" s="41"/>
      <c r="F22" s="46"/>
      <c r="G22" s="46"/>
      <c r="H22" s="41">
        <v>0</v>
      </c>
      <c r="I22" s="46"/>
      <c r="J22" s="61">
        <f t="shared" ref="J22" si="4">SUM(E22:I22)</f>
        <v>0</v>
      </c>
    </row>
    <row r="25" spans="1:10" x14ac:dyDescent="0.25">
      <c r="B25" t="s">
        <v>102</v>
      </c>
    </row>
  </sheetData>
  <mergeCells count="7">
    <mergeCell ref="J7:J8"/>
    <mergeCell ref="A3:K3"/>
    <mergeCell ref="A5:K5"/>
    <mergeCell ref="A7:A8"/>
    <mergeCell ref="B7:B8"/>
    <mergeCell ref="C7:C8"/>
    <mergeCell ref="D7:D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9"/>
  <sheetViews>
    <sheetView workbookViewId="0">
      <selection activeCell="H7" sqref="H7:H16"/>
    </sheetView>
  </sheetViews>
  <sheetFormatPr defaultRowHeight="15" x14ac:dyDescent="0.25"/>
  <cols>
    <col min="1" max="1" width="6.28515625" customWidth="1"/>
    <col min="2" max="2" width="21.28515625" customWidth="1"/>
    <col min="3" max="3" width="8.85546875" customWidth="1"/>
    <col min="4" max="4" width="22" customWidth="1"/>
    <col min="5" max="5" width="11.5703125" customWidth="1"/>
    <col min="6" max="6" width="12.42578125" customWidth="1"/>
    <col min="7" max="7" width="12.28515625" customWidth="1"/>
    <col min="8" max="8" width="12.85546875" customWidth="1"/>
    <col min="9" max="9" width="14.7109375" customWidth="1"/>
  </cols>
  <sheetData>
    <row r="3" spans="1:11" x14ac:dyDescent="0.25">
      <c r="A3" s="82" t="s">
        <v>49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25">
      <c r="A5" s="82" t="s">
        <v>89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15.75" thickBot="1" x14ac:dyDescent="0.3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1" ht="15.75" thickBot="1" x14ac:dyDescent="0.3">
      <c r="A7" s="87" t="s">
        <v>2</v>
      </c>
      <c r="B7" s="87" t="s">
        <v>0</v>
      </c>
      <c r="C7" s="85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55</v>
      </c>
      <c r="I7" s="83" t="s">
        <v>51</v>
      </c>
    </row>
    <row r="8" spans="1:11" ht="15.75" thickBot="1" x14ac:dyDescent="0.3">
      <c r="A8" s="88"/>
      <c r="B8" s="88"/>
      <c r="C8" s="86"/>
      <c r="D8" s="86"/>
      <c r="E8" s="16" t="s">
        <v>9</v>
      </c>
      <c r="F8" s="16" t="s">
        <v>9</v>
      </c>
      <c r="G8" s="16" t="s">
        <v>103</v>
      </c>
      <c r="H8" s="16" t="s">
        <v>56</v>
      </c>
      <c r="I8" s="84"/>
    </row>
    <row r="9" spans="1:11" ht="15.75" thickBot="1" x14ac:dyDescent="0.3">
      <c r="A9" s="51">
        <v>1</v>
      </c>
      <c r="B9" s="12" t="s">
        <v>83</v>
      </c>
      <c r="C9" s="4">
        <v>33</v>
      </c>
      <c r="D9" s="4" t="s">
        <v>19</v>
      </c>
      <c r="E9" s="5">
        <v>20</v>
      </c>
      <c r="F9" s="5">
        <v>25</v>
      </c>
      <c r="G9" s="5"/>
      <c r="H9" s="5">
        <v>25</v>
      </c>
      <c r="I9" s="9">
        <f t="shared" ref="I9:I16" si="0">SUM(E9:H9)</f>
        <v>70</v>
      </c>
    </row>
    <row r="10" spans="1:11" x14ac:dyDescent="0.25">
      <c r="A10" s="52">
        <v>2</v>
      </c>
      <c r="B10" s="10" t="s">
        <v>82</v>
      </c>
      <c r="C10" s="6">
        <v>311</v>
      </c>
      <c r="D10" s="4" t="s">
        <v>19</v>
      </c>
      <c r="E10" s="35">
        <v>25</v>
      </c>
      <c r="F10" s="35">
        <v>16</v>
      </c>
      <c r="G10" s="35"/>
      <c r="H10" s="35"/>
      <c r="I10" s="9">
        <f t="shared" si="0"/>
        <v>41</v>
      </c>
    </row>
    <row r="11" spans="1:11" x14ac:dyDescent="0.25">
      <c r="A11" s="52">
        <v>3</v>
      </c>
      <c r="B11" s="12" t="s">
        <v>88</v>
      </c>
      <c r="C11" s="4">
        <v>64</v>
      </c>
      <c r="D11" s="4" t="s">
        <v>14</v>
      </c>
      <c r="E11" s="35" t="s">
        <v>29</v>
      </c>
      <c r="F11" s="35">
        <v>20</v>
      </c>
      <c r="G11" s="35"/>
      <c r="H11" s="35">
        <v>20</v>
      </c>
      <c r="I11" s="36">
        <f t="shared" si="0"/>
        <v>40</v>
      </c>
    </row>
    <row r="12" spans="1:11" x14ac:dyDescent="0.25">
      <c r="A12" s="52">
        <v>4</v>
      </c>
      <c r="B12" s="12" t="s">
        <v>86</v>
      </c>
      <c r="C12" s="4">
        <v>53</v>
      </c>
      <c r="D12" s="4" t="s">
        <v>17</v>
      </c>
      <c r="E12" s="5">
        <v>11</v>
      </c>
      <c r="F12" s="5">
        <v>11</v>
      </c>
      <c r="G12" s="5"/>
      <c r="H12" s="5">
        <v>13</v>
      </c>
      <c r="I12" s="9">
        <f t="shared" si="0"/>
        <v>35</v>
      </c>
    </row>
    <row r="13" spans="1:11" x14ac:dyDescent="0.25">
      <c r="A13" s="52">
        <v>5</v>
      </c>
      <c r="B13" s="12" t="s">
        <v>84</v>
      </c>
      <c r="C13" s="4">
        <v>93</v>
      </c>
      <c r="D13" s="4" t="s">
        <v>17</v>
      </c>
      <c r="E13" s="5">
        <v>16</v>
      </c>
      <c r="F13" s="5"/>
      <c r="G13" s="5"/>
      <c r="H13" s="5">
        <v>16</v>
      </c>
      <c r="I13" s="9">
        <f t="shared" si="0"/>
        <v>32</v>
      </c>
    </row>
    <row r="14" spans="1:11" x14ac:dyDescent="0.25">
      <c r="A14" s="52">
        <v>6</v>
      </c>
      <c r="B14" s="12" t="s">
        <v>85</v>
      </c>
      <c r="C14" s="4">
        <v>333</v>
      </c>
      <c r="D14" s="4" t="s">
        <v>17</v>
      </c>
      <c r="E14" s="5">
        <v>13</v>
      </c>
      <c r="F14" s="5"/>
      <c r="G14" s="5"/>
      <c r="H14" s="5">
        <v>11</v>
      </c>
      <c r="I14" s="9">
        <f t="shared" si="0"/>
        <v>24</v>
      </c>
    </row>
    <row r="15" spans="1:11" x14ac:dyDescent="0.25">
      <c r="A15" s="52">
        <v>7</v>
      </c>
      <c r="B15" s="12" t="s">
        <v>87</v>
      </c>
      <c r="C15" s="4">
        <v>13</v>
      </c>
      <c r="D15" s="4" t="s">
        <v>17</v>
      </c>
      <c r="E15" s="5">
        <v>10</v>
      </c>
      <c r="F15" s="5"/>
      <c r="G15" s="5"/>
      <c r="H15" s="5">
        <v>10</v>
      </c>
      <c r="I15" s="9">
        <f t="shared" si="0"/>
        <v>20</v>
      </c>
    </row>
    <row r="16" spans="1:11" x14ac:dyDescent="0.25">
      <c r="A16" s="52">
        <v>8</v>
      </c>
      <c r="B16" s="12" t="s">
        <v>94</v>
      </c>
      <c r="C16" s="4">
        <v>11</v>
      </c>
      <c r="D16" s="4" t="s">
        <v>93</v>
      </c>
      <c r="E16" s="5"/>
      <c r="F16" s="5">
        <v>13</v>
      </c>
      <c r="G16" s="5"/>
      <c r="H16" s="5"/>
      <c r="I16" s="9">
        <f t="shared" si="0"/>
        <v>13</v>
      </c>
    </row>
    <row r="19" spans="2:2" x14ac:dyDescent="0.25">
      <c r="B19" t="s">
        <v>102</v>
      </c>
    </row>
  </sheetData>
  <mergeCells count="7">
    <mergeCell ref="A3:K3"/>
    <mergeCell ref="A5:K5"/>
    <mergeCell ref="A7:A8"/>
    <mergeCell ref="B7:B8"/>
    <mergeCell ref="C7:C8"/>
    <mergeCell ref="D7:D8"/>
    <mergeCell ref="I7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28"/>
  <sheetViews>
    <sheetView workbookViewId="0">
      <selection activeCell="B23" sqref="B23:J23"/>
    </sheetView>
  </sheetViews>
  <sheetFormatPr defaultRowHeight="15" x14ac:dyDescent="0.25"/>
  <cols>
    <col min="1" max="1" width="5.85546875" customWidth="1"/>
    <col min="2" max="2" width="21.42578125" customWidth="1"/>
    <col min="3" max="3" width="7.28515625" customWidth="1"/>
    <col min="4" max="4" width="21.140625" customWidth="1"/>
    <col min="5" max="5" width="15.140625" customWidth="1"/>
    <col min="6" max="6" width="14.5703125" customWidth="1"/>
    <col min="7" max="7" width="13.42578125" customWidth="1"/>
    <col min="8" max="8" width="13" customWidth="1"/>
    <col min="9" max="9" width="15.42578125" customWidth="1"/>
    <col min="10" max="10" width="13.5703125" customWidth="1"/>
    <col min="11" max="11" width="14.140625" customWidth="1"/>
    <col min="12" max="12" width="14.5703125" customWidth="1"/>
  </cols>
  <sheetData>
    <row r="3" spans="1:12" x14ac:dyDescent="0.25">
      <c r="A3" s="82" t="s">
        <v>49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ht="8.25" customHeight="1" x14ac:dyDescent="0.25">
      <c r="A4" s="14"/>
      <c r="B4" s="14"/>
      <c r="C4" s="14"/>
      <c r="D4" s="14"/>
      <c r="E4" s="29"/>
      <c r="F4" s="14"/>
      <c r="G4" s="14"/>
      <c r="H4" s="14"/>
      <c r="I4" s="14"/>
      <c r="J4" s="14"/>
      <c r="K4" s="14"/>
      <c r="L4" s="14"/>
    </row>
    <row r="5" spans="1:12" x14ac:dyDescent="0.25">
      <c r="A5" s="82" t="s">
        <v>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3"/>
    </row>
    <row r="6" spans="1:12" ht="15.75" thickBot="1" x14ac:dyDescent="0.3">
      <c r="A6" s="14"/>
      <c r="B6" s="14"/>
      <c r="C6" s="14"/>
      <c r="D6" s="29"/>
      <c r="E6" s="29"/>
      <c r="F6" s="14"/>
      <c r="G6" s="14"/>
      <c r="H6" s="14"/>
      <c r="I6" s="14"/>
      <c r="J6" s="14"/>
    </row>
    <row r="7" spans="1:12" ht="15.75" thickBot="1" x14ac:dyDescent="0.3">
      <c r="A7" s="89" t="s">
        <v>2</v>
      </c>
      <c r="B7" s="87" t="s">
        <v>0</v>
      </c>
      <c r="C7" s="91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54</v>
      </c>
      <c r="I7" s="16" t="s">
        <v>55</v>
      </c>
      <c r="J7" s="83" t="s">
        <v>51</v>
      </c>
    </row>
    <row r="8" spans="1:12" ht="15.75" thickBot="1" x14ac:dyDescent="0.3">
      <c r="A8" s="90"/>
      <c r="B8" s="88"/>
      <c r="C8" s="92"/>
      <c r="D8" s="86"/>
      <c r="E8" s="16" t="s">
        <v>9</v>
      </c>
      <c r="F8" s="16" t="s">
        <v>9</v>
      </c>
      <c r="G8" s="16" t="s">
        <v>103</v>
      </c>
      <c r="H8" s="16" t="s">
        <v>10</v>
      </c>
      <c r="I8" s="16" t="s">
        <v>56</v>
      </c>
      <c r="J8" s="84"/>
    </row>
    <row r="9" spans="1:12" x14ac:dyDescent="0.25">
      <c r="A9" s="56">
        <v>1</v>
      </c>
      <c r="B9" s="10" t="s">
        <v>28</v>
      </c>
      <c r="C9" s="6">
        <v>15</v>
      </c>
      <c r="D9" s="6" t="s">
        <v>14</v>
      </c>
      <c r="E9" s="35">
        <v>25</v>
      </c>
      <c r="F9" s="5">
        <v>25</v>
      </c>
      <c r="G9" s="44"/>
      <c r="H9" s="45">
        <v>25</v>
      </c>
      <c r="I9" s="45">
        <v>16</v>
      </c>
      <c r="J9" s="9">
        <f t="shared" ref="J9:J22" si="0">SUM(E9:I9)</f>
        <v>91</v>
      </c>
    </row>
    <row r="10" spans="1:12" x14ac:dyDescent="0.25">
      <c r="A10" s="57">
        <v>2</v>
      </c>
      <c r="B10" s="12" t="s">
        <v>38</v>
      </c>
      <c r="C10" s="4">
        <v>147</v>
      </c>
      <c r="D10" s="4" t="s">
        <v>39</v>
      </c>
      <c r="E10" s="5">
        <v>16</v>
      </c>
      <c r="F10" s="5">
        <v>20</v>
      </c>
      <c r="G10" s="5"/>
      <c r="H10" s="35">
        <v>13</v>
      </c>
      <c r="I10" s="35"/>
      <c r="J10" s="9">
        <f t="shared" ref="J10:J15" si="1">SUM(E10:I10)</f>
        <v>49</v>
      </c>
    </row>
    <row r="11" spans="1:12" x14ac:dyDescent="0.25">
      <c r="A11" s="57">
        <v>3</v>
      </c>
      <c r="B11" s="12" t="s">
        <v>31</v>
      </c>
      <c r="C11" s="4">
        <v>3</v>
      </c>
      <c r="D11" s="4" t="s">
        <v>17</v>
      </c>
      <c r="E11" s="5">
        <v>11</v>
      </c>
      <c r="F11" s="5">
        <v>16</v>
      </c>
      <c r="G11" s="5"/>
      <c r="H11" s="5"/>
      <c r="I11" s="5"/>
      <c r="J11" s="9">
        <f t="shared" si="1"/>
        <v>27</v>
      </c>
    </row>
    <row r="12" spans="1:12" ht="15.75" thickBot="1" x14ac:dyDescent="0.3">
      <c r="A12" s="57">
        <v>4</v>
      </c>
      <c r="B12" s="38" t="s">
        <v>144</v>
      </c>
      <c r="C12" s="40">
        <v>71</v>
      </c>
      <c r="D12" s="40" t="s">
        <v>17</v>
      </c>
      <c r="E12" s="41"/>
      <c r="F12" s="41"/>
      <c r="G12" s="41"/>
      <c r="H12" s="41"/>
      <c r="I12" s="41">
        <v>25</v>
      </c>
      <c r="J12" s="43">
        <f t="shared" si="1"/>
        <v>25</v>
      </c>
    </row>
    <row r="13" spans="1:12" ht="15.75" thickBot="1" x14ac:dyDescent="0.3">
      <c r="A13" s="57">
        <v>5</v>
      </c>
      <c r="B13" s="38" t="s">
        <v>48</v>
      </c>
      <c r="C13" s="40">
        <v>124</v>
      </c>
      <c r="D13" s="40" t="s">
        <v>17</v>
      </c>
      <c r="E13" s="41">
        <v>6</v>
      </c>
      <c r="F13" s="41">
        <v>8</v>
      </c>
      <c r="G13" s="41"/>
      <c r="H13" s="41"/>
      <c r="I13" s="41">
        <v>10</v>
      </c>
      <c r="J13" s="43">
        <f t="shared" si="1"/>
        <v>24</v>
      </c>
    </row>
    <row r="14" spans="1:12" x14ac:dyDescent="0.25">
      <c r="A14" s="57">
        <v>6</v>
      </c>
      <c r="B14" s="12" t="s">
        <v>36</v>
      </c>
      <c r="C14" s="4">
        <v>21</v>
      </c>
      <c r="D14" s="4" t="s">
        <v>14</v>
      </c>
      <c r="E14" s="35">
        <v>9</v>
      </c>
      <c r="F14" s="5">
        <v>13</v>
      </c>
      <c r="G14" s="5"/>
      <c r="H14" s="5"/>
      <c r="I14" s="5">
        <v>0</v>
      </c>
      <c r="J14" s="9">
        <f t="shared" si="1"/>
        <v>22</v>
      </c>
    </row>
    <row r="15" spans="1:12" ht="15.75" thickBot="1" x14ac:dyDescent="0.3">
      <c r="A15" s="57">
        <v>7</v>
      </c>
      <c r="B15" s="38" t="s">
        <v>145</v>
      </c>
      <c r="C15" s="40">
        <v>113</v>
      </c>
      <c r="D15" s="40" t="s">
        <v>17</v>
      </c>
      <c r="E15" s="41"/>
      <c r="F15" s="41"/>
      <c r="G15" s="41"/>
      <c r="H15" s="41"/>
      <c r="I15" s="41">
        <v>20</v>
      </c>
      <c r="J15" s="43">
        <f t="shared" si="1"/>
        <v>20</v>
      </c>
    </row>
    <row r="16" spans="1:12" x14ac:dyDescent="0.25">
      <c r="A16" s="57">
        <v>8</v>
      </c>
      <c r="B16" s="12" t="s">
        <v>135</v>
      </c>
      <c r="C16" s="4">
        <v>8</v>
      </c>
      <c r="D16" s="4" t="s">
        <v>93</v>
      </c>
      <c r="E16" s="5"/>
      <c r="F16" s="5"/>
      <c r="G16" s="5"/>
      <c r="H16" s="5">
        <v>20</v>
      </c>
      <c r="I16" s="5"/>
      <c r="J16" s="9">
        <f t="shared" ref="J16" si="2">SUM(E16:I16)</f>
        <v>20</v>
      </c>
    </row>
    <row r="17" spans="1:10" x14ac:dyDescent="0.25">
      <c r="A17" s="57">
        <v>9</v>
      </c>
      <c r="B17" s="12" t="s">
        <v>25</v>
      </c>
      <c r="C17" s="4">
        <v>18</v>
      </c>
      <c r="D17" s="4" t="s">
        <v>6</v>
      </c>
      <c r="E17" s="5">
        <v>20</v>
      </c>
      <c r="F17" s="5"/>
      <c r="G17" s="44"/>
      <c r="H17" s="5"/>
      <c r="I17" s="5"/>
      <c r="J17" s="9">
        <f t="shared" si="0"/>
        <v>20</v>
      </c>
    </row>
    <row r="18" spans="1:10" x14ac:dyDescent="0.25">
      <c r="A18" s="57">
        <v>10</v>
      </c>
      <c r="B18" s="12" t="s">
        <v>32</v>
      </c>
      <c r="C18" s="4">
        <v>711</v>
      </c>
      <c r="D18" s="4" t="s">
        <v>17</v>
      </c>
      <c r="E18" s="5">
        <v>8</v>
      </c>
      <c r="F18" s="5">
        <v>10</v>
      </c>
      <c r="G18" s="5"/>
      <c r="H18" s="5"/>
      <c r="I18" s="5">
        <v>0</v>
      </c>
      <c r="J18" s="9">
        <f>SUM(E18:I18)</f>
        <v>18</v>
      </c>
    </row>
    <row r="19" spans="1:10" x14ac:dyDescent="0.25">
      <c r="A19" s="57">
        <v>11</v>
      </c>
      <c r="B19" s="17" t="s">
        <v>136</v>
      </c>
      <c r="C19" s="49">
        <v>60</v>
      </c>
      <c r="D19" s="19" t="s">
        <v>93</v>
      </c>
      <c r="E19" s="5"/>
      <c r="F19" s="35"/>
      <c r="G19" s="35"/>
      <c r="H19" s="5">
        <v>16</v>
      </c>
      <c r="I19" s="5"/>
      <c r="J19" s="36">
        <f>SUM(E19:I19)</f>
        <v>16</v>
      </c>
    </row>
    <row r="20" spans="1:10" x14ac:dyDescent="0.25">
      <c r="A20" s="81">
        <v>12</v>
      </c>
      <c r="B20" s="12" t="s">
        <v>47</v>
      </c>
      <c r="C20" s="4">
        <v>118</v>
      </c>
      <c r="D20" s="4" t="s">
        <v>17</v>
      </c>
      <c r="E20" s="5">
        <v>7</v>
      </c>
      <c r="F20" s="5">
        <v>9</v>
      </c>
      <c r="G20" s="5"/>
      <c r="H20" s="5"/>
      <c r="I20" s="5"/>
      <c r="J20" s="9">
        <f>SUM(E20:I20)</f>
        <v>16</v>
      </c>
    </row>
    <row r="21" spans="1:10" ht="15.75" thickBot="1" x14ac:dyDescent="0.3">
      <c r="A21" s="81">
        <v>13</v>
      </c>
      <c r="B21" s="38" t="s">
        <v>146</v>
      </c>
      <c r="C21" s="40">
        <v>317</v>
      </c>
      <c r="D21" s="40" t="s">
        <v>17</v>
      </c>
      <c r="E21" s="41"/>
      <c r="F21" s="41"/>
      <c r="G21" s="41"/>
      <c r="H21" s="41"/>
      <c r="I21" s="41">
        <v>13</v>
      </c>
      <c r="J21" s="43">
        <f>SUM(E21:I21)</f>
        <v>13</v>
      </c>
    </row>
    <row r="22" spans="1:10" x14ac:dyDescent="0.25">
      <c r="A22" s="81">
        <v>14</v>
      </c>
      <c r="B22" s="12" t="s">
        <v>46</v>
      </c>
      <c r="C22" s="4">
        <v>856</v>
      </c>
      <c r="D22" s="50" t="s">
        <v>19</v>
      </c>
      <c r="E22" s="5">
        <v>13</v>
      </c>
      <c r="F22" s="5"/>
      <c r="G22" s="44"/>
      <c r="H22" s="5"/>
      <c r="I22" s="5"/>
      <c r="J22" s="9">
        <f t="shared" si="0"/>
        <v>13</v>
      </c>
    </row>
    <row r="23" spans="1:10" ht="15.75" thickBot="1" x14ac:dyDescent="0.3">
      <c r="A23" s="81">
        <v>15</v>
      </c>
      <c r="B23" s="38" t="s">
        <v>147</v>
      </c>
      <c r="C23" s="40">
        <v>749</v>
      </c>
      <c r="D23" s="40" t="s">
        <v>17</v>
      </c>
      <c r="E23" s="41"/>
      <c r="F23" s="41"/>
      <c r="G23" s="41"/>
      <c r="H23" s="41"/>
      <c r="I23" s="41">
        <v>11</v>
      </c>
      <c r="J23" s="43">
        <f>SUM(E23:I23)</f>
        <v>11</v>
      </c>
    </row>
    <row r="24" spans="1:10" x14ac:dyDescent="0.25">
      <c r="A24" s="81">
        <v>16</v>
      </c>
      <c r="B24" s="17" t="s">
        <v>137</v>
      </c>
      <c r="C24" s="49">
        <v>80</v>
      </c>
      <c r="D24" s="19" t="s">
        <v>93</v>
      </c>
      <c r="E24" s="5"/>
      <c r="F24" s="35"/>
      <c r="G24" s="35"/>
      <c r="H24" s="5">
        <v>11</v>
      </c>
      <c r="I24" s="5"/>
      <c r="J24" s="36">
        <f>SUM(E24:I24)</f>
        <v>11</v>
      </c>
    </row>
    <row r="25" spans="1:10" x14ac:dyDescent="0.25">
      <c r="A25" s="81">
        <v>17</v>
      </c>
      <c r="B25" s="17" t="s">
        <v>95</v>
      </c>
      <c r="C25" s="49">
        <v>87</v>
      </c>
      <c r="D25" s="19" t="s">
        <v>17</v>
      </c>
      <c r="E25" s="5"/>
      <c r="F25" s="35">
        <v>11</v>
      </c>
      <c r="G25" s="35"/>
      <c r="H25" s="5"/>
      <c r="I25" s="5">
        <v>0</v>
      </c>
      <c r="J25" s="36">
        <f>SUM(E25:I25)</f>
        <v>11</v>
      </c>
    </row>
    <row r="28" spans="1:10" x14ac:dyDescent="0.25">
      <c r="B28" t="s">
        <v>102</v>
      </c>
    </row>
  </sheetData>
  <mergeCells count="7">
    <mergeCell ref="J7:J8"/>
    <mergeCell ref="A3:K3"/>
    <mergeCell ref="A5:K5"/>
    <mergeCell ref="A7:A8"/>
    <mergeCell ref="B7:B8"/>
    <mergeCell ref="C7:C8"/>
    <mergeCell ref="D7:D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6"/>
  <sheetViews>
    <sheetView workbookViewId="0">
      <selection activeCell="B20" sqref="B20:J20"/>
    </sheetView>
  </sheetViews>
  <sheetFormatPr defaultRowHeight="15" x14ac:dyDescent="0.25"/>
  <cols>
    <col min="1" max="1" width="6.7109375" customWidth="1"/>
    <col min="2" max="2" width="22" customWidth="1"/>
    <col min="3" max="3" width="10.5703125" customWidth="1"/>
    <col min="4" max="4" width="22.28515625" customWidth="1"/>
    <col min="5" max="5" width="13.140625" customWidth="1"/>
    <col min="6" max="6" width="11.7109375" customWidth="1"/>
    <col min="7" max="7" width="12" customWidth="1"/>
    <col min="8" max="8" width="12.28515625" customWidth="1"/>
    <col min="9" max="9" width="16.140625" customWidth="1"/>
  </cols>
  <sheetData>
    <row r="3" spans="1:11" x14ac:dyDescent="0.25">
      <c r="A3" s="82" t="s">
        <v>49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5">
      <c r="A5" s="82" t="s">
        <v>60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15.75" thickBo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1" ht="15.75" thickBot="1" x14ac:dyDescent="0.3">
      <c r="A7" s="89" t="s">
        <v>2</v>
      </c>
      <c r="B7" s="87" t="s">
        <v>0</v>
      </c>
      <c r="C7" s="85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54</v>
      </c>
      <c r="I7" s="16" t="s">
        <v>55</v>
      </c>
      <c r="J7" s="83" t="s">
        <v>1</v>
      </c>
    </row>
    <row r="8" spans="1:11" ht="15.75" thickBot="1" x14ac:dyDescent="0.3">
      <c r="A8" s="90"/>
      <c r="B8" s="88"/>
      <c r="C8" s="86"/>
      <c r="D8" s="86"/>
      <c r="E8" s="16" t="s">
        <v>9</v>
      </c>
      <c r="F8" s="16" t="s">
        <v>9</v>
      </c>
      <c r="G8" s="16" t="s">
        <v>103</v>
      </c>
      <c r="H8" s="16" t="s">
        <v>10</v>
      </c>
      <c r="I8" s="16" t="s">
        <v>56</v>
      </c>
      <c r="J8" s="84"/>
    </row>
    <row r="9" spans="1:11" x14ac:dyDescent="0.25">
      <c r="A9" s="10">
        <v>1</v>
      </c>
      <c r="B9" s="33" t="s">
        <v>66</v>
      </c>
      <c r="C9" s="34">
        <v>977</v>
      </c>
      <c r="D9" s="4" t="s">
        <v>17</v>
      </c>
      <c r="E9" s="5">
        <v>20</v>
      </c>
      <c r="F9" s="35">
        <v>25</v>
      </c>
      <c r="G9" s="35"/>
      <c r="H9" s="35"/>
      <c r="I9" s="35">
        <v>20</v>
      </c>
      <c r="J9" s="36">
        <f>SUM(E9:I9)</f>
        <v>65</v>
      </c>
    </row>
    <row r="10" spans="1:11" x14ac:dyDescent="0.25">
      <c r="A10" s="12">
        <v>2</v>
      </c>
      <c r="B10" s="13" t="s">
        <v>34</v>
      </c>
      <c r="C10" s="4">
        <v>55</v>
      </c>
      <c r="D10" s="4" t="s">
        <v>19</v>
      </c>
      <c r="E10" s="5">
        <v>16</v>
      </c>
      <c r="F10" s="20">
        <v>20</v>
      </c>
      <c r="G10" s="20"/>
      <c r="H10" s="5">
        <v>10</v>
      </c>
      <c r="I10" s="20">
        <v>13</v>
      </c>
      <c r="J10" s="21">
        <f>SUM(E10:I10)</f>
        <v>59</v>
      </c>
    </row>
    <row r="11" spans="1:11" x14ac:dyDescent="0.25">
      <c r="A11" s="12">
        <v>3</v>
      </c>
      <c r="B11" s="13" t="s">
        <v>96</v>
      </c>
      <c r="C11" s="4">
        <v>333</v>
      </c>
      <c r="D11" s="4" t="s">
        <v>17</v>
      </c>
      <c r="E11" s="5"/>
      <c r="F11" s="5">
        <v>16</v>
      </c>
      <c r="G11" s="5"/>
      <c r="H11" s="5"/>
      <c r="I11" s="5">
        <v>16</v>
      </c>
      <c r="J11" s="9">
        <f t="shared" ref="J11" si="0">SUM(E11:I11)</f>
        <v>32</v>
      </c>
    </row>
    <row r="12" spans="1:11" ht="15.75" thickBot="1" x14ac:dyDescent="0.3">
      <c r="A12" s="12">
        <v>4</v>
      </c>
      <c r="B12" s="13" t="s">
        <v>148</v>
      </c>
      <c r="C12" s="4">
        <v>570</v>
      </c>
      <c r="D12" s="4" t="s">
        <v>17</v>
      </c>
      <c r="E12" s="5"/>
      <c r="F12" s="5"/>
      <c r="G12" s="5"/>
      <c r="H12" s="5"/>
      <c r="I12" s="5">
        <v>25</v>
      </c>
      <c r="J12" s="9">
        <f>SUM(E12:I12)</f>
        <v>25</v>
      </c>
    </row>
    <row r="13" spans="1:11" x14ac:dyDescent="0.25">
      <c r="A13" s="12">
        <v>5</v>
      </c>
      <c r="B13" s="13" t="s">
        <v>65</v>
      </c>
      <c r="C13" s="4">
        <v>90</v>
      </c>
      <c r="D13" s="4" t="s">
        <v>17</v>
      </c>
      <c r="E13" s="35">
        <v>25</v>
      </c>
      <c r="F13" s="5"/>
      <c r="G13" s="5"/>
      <c r="H13" s="35"/>
      <c r="I13" s="5"/>
      <c r="J13" s="8">
        <f t="shared" ref="J13:J23" si="1">SUM(E13:I13)</f>
        <v>25</v>
      </c>
    </row>
    <row r="14" spans="1:11" x14ac:dyDescent="0.25">
      <c r="A14" s="12">
        <v>6</v>
      </c>
      <c r="B14" s="18" t="s">
        <v>142</v>
      </c>
      <c r="C14" s="19">
        <v>159</v>
      </c>
      <c r="D14" s="4" t="s">
        <v>93</v>
      </c>
      <c r="E14" s="20"/>
      <c r="F14" s="20"/>
      <c r="G14" s="20"/>
      <c r="H14" s="5">
        <v>25</v>
      </c>
      <c r="I14" s="20"/>
      <c r="J14" s="21">
        <f t="shared" ref="J14" si="2">SUM(E14:I14)</f>
        <v>25</v>
      </c>
    </row>
    <row r="15" spans="1:11" x14ac:dyDescent="0.25">
      <c r="A15" s="12">
        <v>7</v>
      </c>
      <c r="B15" s="13" t="s">
        <v>67</v>
      </c>
      <c r="C15" s="4">
        <v>157</v>
      </c>
      <c r="D15" s="4" t="s">
        <v>17</v>
      </c>
      <c r="E15" s="5">
        <v>13</v>
      </c>
      <c r="F15" s="5"/>
      <c r="G15" s="5"/>
      <c r="H15" s="5"/>
      <c r="I15" s="5">
        <v>11</v>
      </c>
      <c r="J15" s="9">
        <f t="shared" ref="J15:J21" si="3">SUM(E15:I15)</f>
        <v>24</v>
      </c>
    </row>
    <row r="16" spans="1:11" x14ac:dyDescent="0.25">
      <c r="A16" s="80">
        <v>8</v>
      </c>
      <c r="B16" s="18" t="s">
        <v>141</v>
      </c>
      <c r="C16" s="19">
        <v>29</v>
      </c>
      <c r="D16" s="4" t="s">
        <v>93</v>
      </c>
      <c r="E16" s="20"/>
      <c r="F16" s="20"/>
      <c r="G16" s="20"/>
      <c r="H16" s="5">
        <v>20</v>
      </c>
      <c r="I16" s="20"/>
      <c r="J16" s="21">
        <f t="shared" ref="J16" si="4">SUM(E16:I16)</f>
        <v>20</v>
      </c>
    </row>
    <row r="17" spans="1:10" x14ac:dyDescent="0.25">
      <c r="A17" s="80">
        <v>9</v>
      </c>
      <c r="B17" s="18" t="s">
        <v>138</v>
      </c>
      <c r="C17" s="19">
        <v>277</v>
      </c>
      <c r="D17" s="4" t="s">
        <v>93</v>
      </c>
      <c r="E17" s="20"/>
      <c r="F17" s="20"/>
      <c r="G17" s="20"/>
      <c r="H17" s="5">
        <v>16</v>
      </c>
      <c r="I17" s="20"/>
      <c r="J17" s="21">
        <f t="shared" ref="J17" si="5">SUM(E17:I17)</f>
        <v>16</v>
      </c>
    </row>
    <row r="18" spans="1:10" x14ac:dyDescent="0.25">
      <c r="A18" s="80">
        <v>10</v>
      </c>
      <c r="B18" s="18" t="s">
        <v>140</v>
      </c>
      <c r="C18" s="19">
        <v>601</v>
      </c>
      <c r="D18" s="4" t="s">
        <v>93</v>
      </c>
      <c r="E18" s="20"/>
      <c r="F18" s="20"/>
      <c r="G18" s="20"/>
      <c r="H18" s="5">
        <v>13</v>
      </c>
      <c r="I18" s="20"/>
      <c r="J18" s="21">
        <f>SUM(E18:I18)</f>
        <v>13</v>
      </c>
    </row>
    <row r="19" spans="1:10" x14ac:dyDescent="0.25">
      <c r="A19" s="80">
        <v>11</v>
      </c>
      <c r="B19" s="18" t="s">
        <v>143</v>
      </c>
      <c r="C19" s="19">
        <v>6</v>
      </c>
      <c r="D19" s="4" t="s">
        <v>93</v>
      </c>
      <c r="E19" s="20"/>
      <c r="F19" s="20"/>
      <c r="G19" s="20"/>
      <c r="H19" s="5">
        <v>11</v>
      </c>
      <c r="I19" s="20"/>
      <c r="J19" s="21">
        <f t="shared" ref="J19" si="6">SUM(E19:I19)</f>
        <v>11</v>
      </c>
    </row>
    <row r="20" spans="1:10" x14ac:dyDescent="0.25">
      <c r="A20" s="80">
        <v>12</v>
      </c>
      <c r="B20" s="18" t="s">
        <v>139</v>
      </c>
      <c r="C20" s="19">
        <v>286</v>
      </c>
      <c r="D20" s="4" t="s">
        <v>93</v>
      </c>
      <c r="E20" s="20"/>
      <c r="F20" s="20"/>
      <c r="G20" s="20"/>
      <c r="H20" s="5">
        <v>0</v>
      </c>
      <c r="I20" s="20"/>
      <c r="J20" s="21">
        <f t="shared" ref="J20" si="7">SUM(E20:I20)</f>
        <v>0</v>
      </c>
    </row>
    <row r="21" spans="1:10" x14ac:dyDescent="0.25">
      <c r="A21" s="80">
        <v>13</v>
      </c>
      <c r="B21" s="18" t="s">
        <v>69</v>
      </c>
      <c r="C21" s="19">
        <v>54</v>
      </c>
      <c r="D21" s="4" t="s">
        <v>17</v>
      </c>
      <c r="E21" s="20" t="s">
        <v>29</v>
      </c>
      <c r="F21" s="20"/>
      <c r="G21" s="20"/>
      <c r="H21" s="5"/>
      <c r="I21" s="20"/>
      <c r="J21" s="21">
        <f t="shared" si="3"/>
        <v>0</v>
      </c>
    </row>
    <row r="22" spans="1:10" x14ac:dyDescent="0.25">
      <c r="A22" s="80">
        <v>14</v>
      </c>
      <c r="B22" s="13" t="s">
        <v>68</v>
      </c>
      <c r="C22" s="4">
        <v>916</v>
      </c>
      <c r="D22" s="4" t="s">
        <v>17</v>
      </c>
      <c r="E22" s="5" t="s">
        <v>29</v>
      </c>
      <c r="F22" s="5"/>
      <c r="G22" s="5"/>
      <c r="H22" s="5"/>
      <c r="I22" s="5"/>
      <c r="J22" s="9">
        <f t="shared" si="1"/>
        <v>0</v>
      </c>
    </row>
    <row r="23" spans="1:10" x14ac:dyDescent="0.25">
      <c r="A23" s="80">
        <v>15</v>
      </c>
      <c r="B23" s="18" t="s">
        <v>69</v>
      </c>
      <c r="C23" s="19">
        <v>54</v>
      </c>
      <c r="D23" s="4" t="s">
        <v>17</v>
      </c>
      <c r="E23" s="20" t="s">
        <v>29</v>
      </c>
      <c r="F23" s="20"/>
      <c r="G23" s="20"/>
      <c r="H23" s="5"/>
      <c r="I23" s="20"/>
      <c r="J23" s="21">
        <f t="shared" si="1"/>
        <v>0</v>
      </c>
    </row>
    <row r="26" spans="1:10" x14ac:dyDescent="0.25">
      <c r="B26" t="s">
        <v>102</v>
      </c>
    </row>
  </sheetData>
  <mergeCells count="7">
    <mergeCell ref="A3:K3"/>
    <mergeCell ref="A5:K5"/>
    <mergeCell ref="A7:A8"/>
    <mergeCell ref="B7:B8"/>
    <mergeCell ref="C7:C8"/>
    <mergeCell ref="D7:D8"/>
    <mergeCell ref="J7:J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16"/>
  <sheetViews>
    <sheetView workbookViewId="0">
      <selection activeCell="B10" sqref="B10:I10"/>
    </sheetView>
  </sheetViews>
  <sheetFormatPr defaultRowHeight="15" x14ac:dyDescent="0.25"/>
  <cols>
    <col min="1" max="1" width="5.85546875" customWidth="1"/>
    <col min="2" max="2" width="21.42578125" customWidth="1"/>
    <col min="3" max="3" width="7.28515625" customWidth="1"/>
    <col min="4" max="4" width="22.140625" customWidth="1"/>
    <col min="5" max="5" width="21" customWidth="1"/>
    <col min="6" max="6" width="14.5703125" customWidth="1"/>
    <col min="7" max="7" width="11.42578125" customWidth="1"/>
    <col min="8" max="8" width="11.85546875" customWidth="1"/>
    <col min="9" max="9" width="14.5703125" customWidth="1"/>
    <col min="10" max="10" width="13.7109375" customWidth="1"/>
    <col min="11" max="11" width="11.42578125" customWidth="1"/>
    <col min="12" max="12" width="14.5703125" customWidth="1"/>
  </cols>
  <sheetData>
    <row r="3" spans="1:12" x14ac:dyDescent="0.25">
      <c r="A3" s="82" t="s">
        <v>80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ht="8.25" customHeight="1" x14ac:dyDescent="0.25">
      <c r="A4" s="14"/>
      <c r="B4" s="14"/>
      <c r="C4" s="14"/>
      <c r="D4" s="14"/>
      <c r="E4" s="30"/>
      <c r="F4" s="14"/>
      <c r="G4" s="14"/>
      <c r="H4" s="14"/>
      <c r="I4" s="14"/>
      <c r="J4" s="14"/>
      <c r="K4" s="14"/>
      <c r="L4" s="14"/>
    </row>
    <row r="5" spans="1:12" x14ac:dyDescent="0.25">
      <c r="A5" s="82" t="s">
        <v>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3"/>
    </row>
    <row r="6" spans="1:12" ht="15.75" thickBot="1" x14ac:dyDescent="0.3">
      <c r="A6" s="14"/>
      <c r="B6" s="14"/>
      <c r="C6" s="14"/>
      <c r="D6" s="14"/>
      <c r="E6" s="30"/>
      <c r="F6" s="14"/>
      <c r="G6" s="14"/>
      <c r="H6" s="14"/>
      <c r="I6" s="14"/>
      <c r="J6" s="14"/>
    </row>
    <row r="7" spans="1:12" ht="15.75" thickBot="1" x14ac:dyDescent="0.3">
      <c r="A7" s="87" t="s">
        <v>2</v>
      </c>
      <c r="B7" s="87" t="s">
        <v>0</v>
      </c>
      <c r="C7" s="85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55</v>
      </c>
      <c r="I7" s="83" t="s">
        <v>1</v>
      </c>
    </row>
    <row r="8" spans="1:12" ht="15.75" thickBot="1" x14ac:dyDescent="0.3">
      <c r="A8" s="88"/>
      <c r="B8" s="88"/>
      <c r="C8" s="86"/>
      <c r="D8" s="86"/>
      <c r="E8" s="16" t="s">
        <v>9</v>
      </c>
      <c r="F8" s="16" t="s">
        <v>9</v>
      </c>
      <c r="G8" s="16" t="s">
        <v>103</v>
      </c>
      <c r="H8" s="16" t="s">
        <v>56</v>
      </c>
      <c r="I8" s="84"/>
    </row>
    <row r="9" spans="1:12" ht="15.75" thickBot="1" x14ac:dyDescent="0.3">
      <c r="A9" s="10">
        <v>1</v>
      </c>
      <c r="B9" s="13" t="s">
        <v>35</v>
      </c>
      <c r="C9" s="4">
        <v>92</v>
      </c>
      <c r="D9" s="4" t="s">
        <v>19</v>
      </c>
      <c r="E9" s="5">
        <v>20</v>
      </c>
      <c r="F9" s="5">
        <v>20</v>
      </c>
      <c r="G9" s="5"/>
      <c r="H9" s="24">
        <v>20</v>
      </c>
      <c r="I9" s="9">
        <f>SUM(E9:H9)</f>
        <v>60</v>
      </c>
    </row>
    <row r="10" spans="1:12" x14ac:dyDescent="0.25">
      <c r="A10" s="12">
        <v>2</v>
      </c>
      <c r="B10" s="11" t="s">
        <v>59</v>
      </c>
      <c r="C10" s="6">
        <v>454</v>
      </c>
      <c r="D10" s="50" t="s">
        <v>19</v>
      </c>
      <c r="E10" s="7">
        <v>25</v>
      </c>
      <c r="F10" s="7"/>
      <c r="G10" s="7"/>
      <c r="H10" s="23">
        <v>25</v>
      </c>
      <c r="I10" s="8">
        <f>SUM(E10:H10)</f>
        <v>50</v>
      </c>
    </row>
    <row r="11" spans="1:12" x14ac:dyDescent="0.25">
      <c r="A11" s="12">
        <v>3</v>
      </c>
      <c r="B11" s="13" t="s">
        <v>97</v>
      </c>
      <c r="C11" s="4">
        <v>208</v>
      </c>
      <c r="D11" s="4" t="s">
        <v>14</v>
      </c>
      <c r="E11" s="5"/>
      <c r="F11" s="5">
        <v>25</v>
      </c>
      <c r="G11" s="5"/>
      <c r="H11" s="24"/>
      <c r="I11" s="9">
        <f>SUM(E11:H11)</f>
        <v>25</v>
      </c>
    </row>
    <row r="12" spans="1:12" ht="15.75" thickBot="1" x14ac:dyDescent="0.3">
      <c r="A12" s="12">
        <v>4</v>
      </c>
      <c r="B12" s="39" t="s">
        <v>57</v>
      </c>
      <c r="C12" s="40">
        <v>14</v>
      </c>
      <c r="D12" s="40" t="s">
        <v>6</v>
      </c>
      <c r="E12" s="41" t="s">
        <v>23</v>
      </c>
      <c r="F12" s="41">
        <v>13</v>
      </c>
      <c r="G12" s="41"/>
      <c r="H12" s="42"/>
      <c r="I12" s="43">
        <f>SUM(E12:H12)</f>
        <v>13</v>
      </c>
    </row>
    <row r="13" spans="1:12" ht="15.75" thickBot="1" x14ac:dyDescent="0.3">
      <c r="A13" s="58">
        <v>5</v>
      </c>
      <c r="B13" s="59" t="s">
        <v>15</v>
      </c>
      <c r="C13" s="60">
        <v>96</v>
      </c>
      <c r="D13" s="32" t="s">
        <v>6</v>
      </c>
      <c r="E13" s="5" t="s">
        <v>29</v>
      </c>
      <c r="F13" s="5"/>
      <c r="G13" s="5"/>
      <c r="H13" s="24"/>
      <c r="I13" s="9">
        <f>SUM(E13:H13)</f>
        <v>0</v>
      </c>
    </row>
    <row r="16" spans="1:12" x14ac:dyDescent="0.25">
      <c r="B16" t="s">
        <v>102</v>
      </c>
    </row>
  </sheetData>
  <mergeCells count="7">
    <mergeCell ref="A3:K3"/>
    <mergeCell ref="A5:K5"/>
    <mergeCell ref="A7:A8"/>
    <mergeCell ref="B7:B8"/>
    <mergeCell ref="C7:C8"/>
    <mergeCell ref="D7:D8"/>
    <mergeCell ref="I7:I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12"/>
  <sheetViews>
    <sheetView workbookViewId="0">
      <selection activeCell="H7" sqref="H7:H9"/>
    </sheetView>
  </sheetViews>
  <sheetFormatPr defaultRowHeight="15" x14ac:dyDescent="0.25"/>
  <cols>
    <col min="1" max="1" width="5.85546875" customWidth="1"/>
    <col min="2" max="2" width="20" customWidth="1"/>
    <col min="3" max="3" width="7.7109375" customWidth="1"/>
    <col min="4" max="4" width="20.7109375" customWidth="1"/>
    <col min="5" max="5" width="20.140625" customWidth="1"/>
    <col min="6" max="6" width="12.140625" customWidth="1"/>
    <col min="7" max="7" width="13.140625" customWidth="1"/>
    <col min="8" max="8" width="12.7109375" customWidth="1"/>
    <col min="9" max="9" width="15.28515625" customWidth="1"/>
    <col min="10" max="10" width="14.28515625" customWidth="1"/>
  </cols>
  <sheetData>
    <row r="3" spans="1:11" x14ac:dyDescent="0.25">
      <c r="A3" s="82" t="s">
        <v>81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x14ac:dyDescent="0.25">
      <c r="A4" s="15"/>
      <c r="B4" s="15"/>
      <c r="C4" s="15"/>
      <c r="D4" s="15"/>
      <c r="E4" s="30"/>
      <c r="F4" s="15"/>
      <c r="G4" s="15"/>
      <c r="H4" s="15"/>
      <c r="I4" s="15"/>
      <c r="J4" s="15"/>
      <c r="K4" s="15"/>
    </row>
    <row r="5" spans="1:11" x14ac:dyDescent="0.25">
      <c r="A5" s="82" t="s">
        <v>12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15.75" thickBot="1" x14ac:dyDescent="0.3">
      <c r="A6" s="15"/>
      <c r="B6" s="15"/>
      <c r="C6" s="15"/>
      <c r="D6" s="15"/>
      <c r="E6" s="30"/>
      <c r="F6" s="15"/>
      <c r="G6" s="15"/>
      <c r="H6" s="15"/>
      <c r="I6" s="15"/>
      <c r="J6" s="15"/>
    </row>
    <row r="7" spans="1:11" ht="15" customHeight="1" thickBot="1" x14ac:dyDescent="0.3">
      <c r="A7" s="87" t="s">
        <v>2</v>
      </c>
      <c r="B7" s="87" t="s">
        <v>0</v>
      </c>
      <c r="C7" s="85" t="s">
        <v>3</v>
      </c>
      <c r="D7" s="85" t="s">
        <v>5</v>
      </c>
      <c r="E7" s="16" t="s">
        <v>50</v>
      </c>
      <c r="F7" s="16" t="s">
        <v>52</v>
      </c>
      <c r="G7" s="16" t="s">
        <v>53</v>
      </c>
      <c r="H7" s="16" t="s">
        <v>55</v>
      </c>
      <c r="I7" s="83" t="s">
        <v>1</v>
      </c>
    </row>
    <row r="8" spans="1:11" ht="15.75" thickBot="1" x14ac:dyDescent="0.3">
      <c r="A8" s="88"/>
      <c r="B8" s="88"/>
      <c r="C8" s="86"/>
      <c r="D8" s="86"/>
      <c r="E8" s="16" t="s">
        <v>9</v>
      </c>
      <c r="F8" s="16" t="s">
        <v>9</v>
      </c>
      <c r="G8" s="16" t="s">
        <v>103</v>
      </c>
      <c r="H8" s="16" t="s">
        <v>56</v>
      </c>
      <c r="I8" s="84"/>
    </row>
    <row r="9" spans="1:11" x14ac:dyDescent="0.25">
      <c r="A9" s="22">
        <v>1</v>
      </c>
      <c r="B9" s="11" t="s">
        <v>58</v>
      </c>
      <c r="C9" s="6">
        <v>53</v>
      </c>
      <c r="D9" s="6" t="s">
        <v>14</v>
      </c>
      <c r="E9" s="7">
        <v>13</v>
      </c>
      <c r="F9" s="7">
        <v>16</v>
      </c>
      <c r="G9" s="7"/>
      <c r="H9" s="23"/>
      <c r="I9" s="8">
        <f>SUM(E9:H9)</f>
        <v>29</v>
      </c>
    </row>
    <row r="12" spans="1:11" x14ac:dyDescent="0.25">
      <c r="B12" t="s">
        <v>102</v>
      </c>
    </row>
  </sheetData>
  <mergeCells count="7">
    <mergeCell ref="A3:K3"/>
    <mergeCell ref="A5:K5"/>
    <mergeCell ref="A7:A8"/>
    <mergeCell ref="B7:B8"/>
    <mergeCell ref="C7:C8"/>
    <mergeCell ref="D7:D8"/>
    <mergeCell ref="I7:I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2"/>
  <sheetViews>
    <sheetView workbookViewId="0">
      <selection activeCell="F33" sqref="F33"/>
    </sheetView>
  </sheetViews>
  <sheetFormatPr defaultRowHeight="15" x14ac:dyDescent="0.25"/>
  <cols>
    <col min="1" max="1" width="5.85546875" customWidth="1"/>
    <col min="2" max="2" width="21.42578125" customWidth="1"/>
    <col min="3" max="3" width="8.42578125" customWidth="1"/>
    <col min="4" max="4" width="18" customWidth="1"/>
    <col min="5" max="5" width="15.7109375" customWidth="1"/>
    <col min="6" max="6" width="11.5703125" customWidth="1"/>
    <col min="7" max="7" width="13.5703125" customWidth="1"/>
    <col min="8" max="8" width="13.42578125" customWidth="1"/>
    <col min="9" max="9" width="12" customWidth="1"/>
    <col min="10" max="12" width="14.5703125" customWidth="1"/>
    <col min="13" max="13" width="15.85546875" customWidth="1"/>
    <col min="14" max="14" width="14.5703125" customWidth="1"/>
  </cols>
  <sheetData>
    <row r="1" spans="1:1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5" x14ac:dyDescent="0.25">
      <c r="A3" s="93" t="s">
        <v>79</v>
      </c>
      <c r="B3" s="94"/>
      <c r="C3" s="94"/>
      <c r="D3" s="94"/>
      <c r="E3" s="94"/>
      <c r="F3" s="94"/>
      <c r="G3" s="94"/>
      <c r="H3" s="94"/>
      <c r="I3" s="94"/>
      <c r="J3" s="94"/>
      <c r="K3" s="26"/>
    </row>
    <row r="4" spans="1:15" ht="8.25" customHeight="1" x14ac:dyDescent="0.25">
      <c r="A4" s="27"/>
      <c r="B4" s="27"/>
      <c r="C4" s="31"/>
      <c r="D4" s="31"/>
      <c r="E4" s="31"/>
      <c r="F4" s="27"/>
      <c r="G4" s="27"/>
      <c r="H4" s="27"/>
      <c r="I4" s="27"/>
      <c r="J4" s="27"/>
      <c r="K4" s="27"/>
    </row>
    <row r="5" spans="1:15" x14ac:dyDescent="0.25">
      <c r="A5" s="94" t="s">
        <v>11</v>
      </c>
      <c r="B5" s="94"/>
      <c r="C5" s="94"/>
      <c r="D5" s="94"/>
      <c r="E5" s="94"/>
      <c r="F5" s="94"/>
      <c r="G5" s="94"/>
      <c r="H5" s="94"/>
      <c r="I5" s="94"/>
      <c r="J5" s="94"/>
      <c r="K5" s="26"/>
    </row>
    <row r="6" spans="1:15" ht="15.75" thickBot="1" x14ac:dyDescent="0.3">
      <c r="A6" s="27"/>
      <c r="B6" s="27"/>
      <c r="C6" s="31"/>
      <c r="D6" s="31"/>
      <c r="E6" s="31"/>
      <c r="F6" s="27"/>
      <c r="G6" s="27"/>
      <c r="H6" s="27"/>
      <c r="I6" s="27"/>
      <c r="J6" s="25"/>
      <c r="K6" s="25"/>
    </row>
    <row r="7" spans="1:15" ht="15" customHeight="1" thickBot="1" x14ac:dyDescent="0.3">
      <c r="A7" s="95" t="s">
        <v>2</v>
      </c>
      <c r="B7" s="95" t="s">
        <v>0</v>
      </c>
      <c r="C7" s="97" t="s">
        <v>3</v>
      </c>
      <c r="D7" s="97" t="s">
        <v>5</v>
      </c>
      <c r="E7" s="16" t="s">
        <v>70</v>
      </c>
      <c r="F7" s="16" t="s">
        <v>50</v>
      </c>
      <c r="G7" s="16" t="s">
        <v>72</v>
      </c>
      <c r="H7" s="37" t="s">
        <v>71</v>
      </c>
      <c r="I7" s="95" t="s">
        <v>1</v>
      </c>
      <c r="J7" s="25"/>
    </row>
    <row r="8" spans="1:15" ht="15.75" thickBot="1" x14ac:dyDescent="0.3">
      <c r="A8" s="96"/>
      <c r="B8" s="96"/>
      <c r="C8" s="98"/>
      <c r="D8" s="98"/>
      <c r="E8" s="64">
        <v>333</v>
      </c>
      <c r="F8" s="64" t="s">
        <v>9</v>
      </c>
      <c r="G8" s="64" t="s">
        <v>9</v>
      </c>
      <c r="H8" s="65" t="s">
        <v>103</v>
      </c>
      <c r="I8" s="96"/>
      <c r="J8" s="25"/>
    </row>
    <row r="9" spans="1:15" x14ac:dyDescent="0.25">
      <c r="A9" s="66">
        <v>1</v>
      </c>
      <c r="B9" s="67" t="s">
        <v>74</v>
      </c>
      <c r="C9" s="68">
        <v>71</v>
      </c>
      <c r="D9" s="6" t="s">
        <v>14</v>
      </c>
      <c r="E9" s="7">
        <v>20</v>
      </c>
      <c r="F9" s="7">
        <v>20</v>
      </c>
      <c r="G9" s="7">
        <v>25</v>
      </c>
      <c r="H9" s="23"/>
      <c r="I9" s="69">
        <f t="shared" ref="I9:I28" si="0">SUM(E9:H9)</f>
        <v>65</v>
      </c>
      <c r="J9" s="25"/>
    </row>
    <row r="10" spans="1:15" x14ac:dyDescent="0.25">
      <c r="A10" s="70">
        <v>2</v>
      </c>
      <c r="B10" s="59" t="s">
        <v>98</v>
      </c>
      <c r="C10" s="71">
        <v>77</v>
      </c>
      <c r="D10" s="4" t="s">
        <v>14</v>
      </c>
      <c r="E10" s="20">
        <v>25</v>
      </c>
      <c r="F10" s="5"/>
      <c r="G10" s="20">
        <v>20</v>
      </c>
      <c r="H10" s="24"/>
      <c r="I10" s="72">
        <f t="shared" si="0"/>
        <v>45</v>
      </c>
      <c r="J10" s="25"/>
    </row>
    <row r="11" spans="1:15" x14ac:dyDescent="0.25">
      <c r="A11" s="73">
        <v>3</v>
      </c>
      <c r="B11" s="59" t="s">
        <v>73</v>
      </c>
      <c r="C11" s="71">
        <v>666</v>
      </c>
      <c r="D11" s="4" t="s">
        <v>14</v>
      </c>
      <c r="E11" s="5"/>
      <c r="F11" s="5">
        <v>25</v>
      </c>
      <c r="G11" s="5">
        <v>16</v>
      </c>
      <c r="H11" s="24"/>
      <c r="I11" s="72">
        <f t="shared" si="0"/>
        <v>41</v>
      </c>
      <c r="J11" s="25"/>
    </row>
    <row r="12" spans="1:15" x14ac:dyDescent="0.25">
      <c r="A12" s="73">
        <v>4</v>
      </c>
      <c r="B12" s="59" t="s">
        <v>75</v>
      </c>
      <c r="C12" s="71">
        <v>77</v>
      </c>
      <c r="D12" s="4" t="s">
        <v>14</v>
      </c>
      <c r="E12" s="20">
        <v>13</v>
      </c>
      <c r="F12" s="5">
        <v>16</v>
      </c>
      <c r="G12" s="20"/>
      <c r="H12" s="24"/>
      <c r="I12" s="72">
        <f t="shared" si="0"/>
        <v>29</v>
      </c>
      <c r="K12" s="25"/>
    </row>
    <row r="13" spans="1:15" x14ac:dyDescent="0.25">
      <c r="A13" s="73">
        <v>5</v>
      </c>
      <c r="B13" s="59" t="s">
        <v>77</v>
      </c>
      <c r="C13" s="71">
        <v>18</v>
      </c>
      <c r="D13" s="4" t="s">
        <v>14</v>
      </c>
      <c r="E13" s="20"/>
      <c r="F13" s="5">
        <v>11</v>
      </c>
      <c r="G13" s="20">
        <v>11</v>
      </c>
      <c r="H13" s="24"/>
      <c r="I13" s="72">
        <f t="shared" si="0"/>
        <v>22</v>
      </c>
      <c r="K13" s="25"/>
    </row>
    <row r="14" spans="1:15" x14ac:dyDescent="0.25">
      <c r="A14" s="70">
        <v>6</v>
      </c>
      <c r="B14" s="13" t="s">
        <v>78</v>
      </c>
      <c r="C14" s="4">
        <v>69</v>
      </c>
      <c r="D14" s="4" t="s">
        <v>14</v>
      </c>
      <c r="E14" s="5"/>
      <c r="F14" s="5">
        <v>10</v>
      </c>
      <c r="G14" s="5">
        <v>10</v>
      </c>
      <c r="H14" s="24"/>
      <c r="I14" s="72">
        <f t="shared" si="0"/>
        <v>20</v>
      </c>
      <c r="O14" s="25"/>
    </row>
    <row r="15" spans="1:15" x14ac:dyDescent="0.25">
      <c r="A15" s="73">
        <v>7</v>
      </c>
      <c r="B15" s="59" t="s">
        <v>104</v>
      </c>
      <c r="C15" s="71">
        <v>79</v>
      </c>
      <c r="D15" s="4" t="s">
        <v>14</v>
      </c>
      <c r="E15" s="5">
        <v>16</v>
      </c>
      <c r="F15" s="5"/>
      <c r="G15" s="5"/>
      <c r="H15" s="24"/>
      <c r="I15" s="72">
        <f t="shared" si="0"/>
        <v>16</v>
      </c>
      <c r="J15" s="25"/>
    </row>
    <row r="16" spans="1:15" x14ac:dyDescent="0.25">
      <c r="A16" s="73">
        <v>8</v>
      </c>
      <c r="B16" s="59" t="s">
        <v>99</v>
      </c>
      <c r="C16" s="71">
        <v>669</v>
      </c>
      <c r="D16" s="4" t="s">
        <v>14</v>
      </c>
      <c r="E16" s="5"/>
      <c r="F16" s="5"/>
      <c r="G16" s="5">
        <v>13</v>
      </c>
      <c r="H16" s="24"/>
      <c r="I16" s="72">
        <f t="shared" si="0"/>
        <v>13</v>
      </c>
      <c r="J16" s="25"/>
    </row>
    <row r="17" spans="1:10" x14ac:dyDescent="0.25">
      <c r="A17" s="73">
        <v>9</v>
      </c>
      <c r="B17" s="59" t="s">
        <v>76</v>
      </c>
      <c r="C17" s="71">
        <v>669</v>
      </c>
      <c r="D17" s="4" t="s">
        <v>14</v>
      </c>
      <c r="E17" s="5"/>
      <c r="F17" s="5">
        <v>13</v>
      </c>
      <c r="G17" s="5"/>
      <c r="H17" s="24"/>
      <c r="I17" s="72">
        <f t="shared" si="0"/>
        <v>13</v>
      </c>
      <c r="J17" s="25"/>
    </row>
    <row r="18" spans="1:10" x14ac:dyDescent="0.25">
      <c r="A18" s="70">
        <v>10</v>
      </c>
      <c r="B18" s="59" t="s">
        <v>105</v>
      </c>
      <c r="C18" s="71">
        <v>57</v>
      </c>
      <c r="D18" s="4" t="s">
        <v>14</v>
      </c>
      <c r="E18" s="5">
        <v>11</v>
      </c>
      <c r="F18" s="5"/>
      <c r="G18" s="5"/>
      <c r="H18" s="24"/>
      <c r="I18" s="72">
        <f t="shared" si="0"/>
        <v>11</v>
      </c>
      <c r="J18" s="25"/>
    </row>
    <row r="19" spans="1:10" x14ac:dyDescent="0.25">
      <c r="A19" s="73">
        <v>11</v>
      </c>
      <c r="B19" s="59" t="s">
        <v>106</v>
      </c>
      <c r="C19" s="71">
        <v>3</v>
      </c>
      <c r="D19" s="4" t="s">
        <v>14</v>
      </c>
      <c r="E19" s="5">
        <v>10</v>
      </c>
      <c r="F19" s="5"/>
      <c r="G19" s="5"/>
      <c r="H19" s="24"/>
      <c r="I19" s="72">
        <f t="shared" si="0"/>
        <v>10</v>
      </c>
    </row>
    <row r="20" spans="1:10" x14ac:dyDescent="0.25">
      <c r="A20" s="73">
        <v>12</v>
      </c>
      <c r="B20" s="59" t="s">
        <v>107</v>
      </c>
      <c r="C20" s="71">
        <v>49</v>
      </c>
      <c r="D20" s="4" t="s">
        <v>14</v>
      </c>
      <c r="E20" s="5">
        <v>9</v>
      </c>
      <c r="F20" s="5"/>
      <c r="G20" s="5"/>
      <c r="H20" s="24"/>
      <c r="I20" s="72">
        <f t="shared" si="0"/>
        <v>9</v>
      </c>
    </row>
    <row r="21" spans="1:10" x14ac:dyDescent="0.25">
      <c r="A21" s="73">
        <v>13</v>
      </c>
      <c r="B21" s="59" t="s">
        <v>100</v>
      </c>
      <c r="C21" s="71">
        <v>18</v>
      </c>
      <c r="D21" s="4" t="s">
        <v>14</v>
      </c>
      <c r="E21" s="20"/>
      <c r="F21" s="5"/>
      <c r="G21" s="20">
        <v>9</v>
      </c>
      <c r="H21" s="24"/>
      <c r="I21" s="72">
        <f t="shared" si="0"/>
        <v>9</v>
      </c>
    </row>
    <row r="22" spans="1:10" x14ac:dyDescent="0.25">
      <c r="A22" s="70">
        <v>14</v>
      </c>
      <c r="B22" s="59" t="s">
        <v>108</v>
      </c>
      <c r="C22" s="71">
        <v>60</v>
      </c>
      <c r="D22" s="4" t="s">
        <v>14</v>
      </c>
      <c r="E22" s="5">
        <v>8</v>
      </c>
      <c r="F22" s="5"/>
      <c r="G22" s="5"/>
      <c r="H22" s="24"/>
      <c r="I22" s="72">
        <f t="shared" si="0"/>
        <v>8</v>
      </c>
    </row>
    <row r="23" spans="1:10" x14ac:dyDescent="0.25">
      <c r="A23" s="73">
        <v>15</v>
      </c>
      <c r="B23" s="13" t="s">
        <v>101</v>
      </c>
      <c r="C23" s="4">
        <v>69</v>
      </c>
      <c r="D23" s="4" t="s">
        <v>14</v>
      </c>
      <c r="E23" s="5"/>
      <c r="F23" s="5"/>
      <c r="G23" s="5">
        <v>8</v>
      </c>
      <c r="H23" s="24"/>
      <c r="I23" s="72">
        <f t="shared" si="0"/>
        <v>8</v>
      </c>
    </row>
    <row r="24" spans="1:10" x14ac:dyDescent="0.25">
      <c r="A24" s="73">
        <v>16</v>
      </c>
      <c r="B24" s="59" t="s">
        <v>109</v>
      </c>
      <c r="C24" s="71">
        <v>1</v>
      </c>
      <c r="D24" s="4" t="s">
        <v>14</v>
      </c>
      <c r="E24" s="5">
        <v>7</v>
      </c>
      <c r="F24" s="5"/>
      <c r="G24" s="5"/>
      <c r="H24" s="24"/>
      <c r="I24" s="72">
        <f t="shared" si="0"/>
        <v>7</v>
      </c>
    </row>
    <row r="25" spans="1:10" x14ac:dyDescent="0.25">
      <c r="A25" s="73">
        <v>17</v>
      </c>
      <c r="B25" s="59" t="s">
        <v>110</v>
      </c>
      <c r="C25" s="71">
        <v>50</v>
      </c>
      <c r="D25" s="4" t="s">
        <v>14</v>
      </c>
      <c r="E25" s="5">
        <v>6</v>
      </c>
      <c r="F25" s="5"/>
      <c r="G25" s="5"/>
      <c r="H25" s="24"/>
      <c r="I25" s="72">
        <f t="shared" si="0"/>
        <v>6</v>
      </c>
    </row>
    <row r="26" spans="1:10" x14ac:dyDescent="0.25">
      <c r="A26" s="70">
        <v>18</v>
      </c>
      <c r="B26" s="59" t="s">
        <v>111</v>
      </c>
      <c r="C26" s="71">
        <v>21</v>
      </c>
      <c r="D26" s="4" t="s">
        <v>14</v>
      </c>
      <c r="E26" s="5">
        <v>5</v>
      </c>
      <c r="F26" s="5"/>
      <c r="G26" s="5"/>
      <c r="H26" s="24"/>
      <c r="I26" s="72">
        <f t="shared" si="0"/>
        <v>5</v>
      </c>
    </row>
    <row r="27" spans="1:10" x14ac:dyDescent="0.25">
      <c r="A27" s="73">
        <v>19</v>
      </c>
      <c r="B27" s="59" t="s">
        <v>112</v>
      </c>
      <c r="C27" s="71">
        <v>17</v>
      </c>
      <c r="D27" s="4" t="s">
        <v>14</v>
      </c>
      <c r="E27" s="5">
        <v>4</v>
      </c>
      <c r="F27" s="5"/>
      <c r="G27" s="5"/>
      <c r="H27" s="24"/>
      <c r="I27" s="72">
        <f t="shared" si="0"/>
        <v>4</v>
      </c>
    </row>
    <row r="28" spans="1:10" ht="15.75" thickBot="1" x14ac:dyDescent="0.3">
      <c r="A28" s="74">
        <v>20</v>
      </c>
      <c r="B28" s="75" t="s">
        <v>113</v>
      </c>
      <c r="C28" s="76">
        <v>166</v>
      </c>
      <c r="D28" s="40" t="s">
        <v>14</v>
      </c>
      <c r="E28" s="41" t="s">
        <v>29</v>
      </c>
      <c r="F28" s="41"/>
      <c r="G28" s="41"/>
      <c r="H28" s="42"/>
      <c r="I28" s="77">
        <f t="shared" si="0"/>
        <v>0</v>
      </c>
    </row>
    <row r="29" spans="1:10" x14ac:dyDescent="0.25">
      <c r="F29" t="str">
        <f>PROPER(B35)</f>
        <v/>
      </c>
    </row>
    <row r="31" spans="1:10" x14ac:dyDescent="0.25">
      <c r="B31" s="78" t="s">
        <v>114</v>
      </c>
    </row>
    <row r="32" spans="1:10" x14ac:dyDescent="0.25">
      <c r="A32" s="1"/>
      <c r="E32" s="25"/>
      <c r="F32" s="25"/>
      <c r="G32" s="28"/>
      <c r="H32" s="28"/>
      <c r="I32" s="28"/>
    </row>
    <row r="33" spans="1:11" x14ac:dyDescent="0.25">
      <c r="A33" s="25"/>
      <c r="B33" s="25"/>
      <c r="C33" s="25"/>
      <c r="D33" s="25"/>
    </row>
    <row r="37" spans="1:11" x14ac:dyDescent="0.25">
      <c r="K37" s="25"/>
    </row>
    <row r="42" spans="1:11" x14ac:dyDescent="0.25">
      <c r="J42" s="25"/>
    </row>
  </sheetData>
  <mergeCells count="7">
    <mergeCell ref="A3:J3"/>
    <mergeCell ref="A5:J5"/>
    <mergeCell ref="A7:A8"/>
    <mergeCell ref="B7:B8"/>
    <mergeCell ref="I7:I8"/>
    <mergeCell ref="C7:C8"/>
    <mergeCell ref="D7:D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Superbike</vt:lpstr>
      <vt:lpstr>Superstock 600</vt:lpstr>
      <vt:lpstr>Supersport 300</vt:lpstr>
      <vt:lpstr>B1200</vt:lpstr>
      <vt:lpstr>B600</vt:lpstr>
      <vt:lpstr>C1200</vt:lpstr>
      <vt:lpstr>C600</vt:lpstr>
      <vt:lpstr>STREET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RGX</dc:creator>
  <cp:lastModifiedBy>Ģirts</cp:lastModifiedBy>
  <dcterms:created xsi:type="dcterms:W3CDTF">2019-09-28T19:41:37Z</dcterms:created>
  <dcterms:modified xsi:type="dcterms:W3CDTF">2025-12-08T17:03:55Z</dcterms:modified>
</cp:coreProperties>
</file>